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C:\Downloads\fiona.holter\Downloads\"/>
    </mc:Choice>
  </mc:AlternateContent>
  <xr:revisionPtr revIDLastSave="0" documentId="13_ncr:1_{6E227051-8473-4173-B2A6-0736ED425E60}" xr6:coauthVersionLast="47" xr6:coauthVersionMax="47" xr10:uidLastSave="{00000000-0000-0000-0000-000000000000}"/>
  <bookViews>
    <workbookView xWindow="760" yWindow="760" windowWidth="17880" windowHeight="5380" xr2:uid="{317EBBB0-4CB5-4296-B96D-4FAAA696A428}"/>
  </bookViews>
  <sheets>
    <sheet name="Introduction" sheetId="5" r:id="rId1"/>
    <sheet name="Dashboard" sheetId="18" r:id="rId2"/>
    <sheet name="Setup" sheetId="19" state="hidden" r:id="rId3"/>
    <sheet name="Context" sheetId="6" r:id="rId4"/>
    <sheet name="Guide" sheetId="10" r:id="rId5"/>
    <sheet name="Purpose" sheetId="9" r:id="rId6"/>
    <sheet name="Governance" sheetId="2" r:id="rId7"/>
    <sheet name="Leadership" sheetId="11" r:id="rId8"/>
    <sheet name="Workforce" sheetId="12" r:id="rId9"/>
    <sheet name="Business Cases" sheetId="13" r:id="rId10"/>
    <sheet name="Training" sheetId="14" r:id="rId11"/>
    <sheet name="Clinical " sheetId="15" r:id="rId12"/>
    <sheet name="Supervision" sheetId="16" r:id="rId13"/>
    <sheet name="CPD" sheetId="17" r:id="rId14"/>
    <sheet name="Links" sheetId="22" r:id="rId15"/>
    <sheet name="Versions" sheetId="23" r:id="rId16"/>
  </sheets>
  <definedNames>
    <definedName name="_xlnm.Print_Area" localSheetId="9">'Business Cases'!$A$1:$K$27</definedName>
    <definedName name="_xlnm.Print_Area" localSheetId="11">'Clinical '!$A$1:$K$26</definedName>
    <definedName name="_xlnm.Print_Area" localSheetId="13">CPD!$A$1:$K$26</definedName>
    <definedName name="_xlnm.Print_Area" localSheetId="6">Governance!$A$1:$K$22</definedName>
    <definedName name="_xlnm.Print_Area" localSheetId="4">Guide!$A$1:$Z$39</definedName>
    <definedName name="_xlnm.Print_Area" localSheetId="0">Introduction!$A:$AC</definedName>
    <definedName name="_xlnm.Print_Area" localSheetId="7">Leadership!$A$1:$K$22</definedName>
    <definedName name="_xlnm.Print_Area" localSheetId="14">Links!$A:$AC</definedName>
    <definedName name="_xlnm.Print_Area" localSheetId="5">Purpose!$A$1:$AC$40</definedName>
    <definedName name="_xlnm.Print_Area" localSheetId="12">Supervision!$A$1:$K$26</definedName>
    <definedName name="_xlnm.Print_Area" localSheetId="10">Training!$A$1:$K$27</definedName>
    <definedName name="_xlnm.Print_Area" localSheetId="15">Versions!$A:$AC</definedName>
    <definedName name="_xlnm.Print_Area" localSheetId="8">Workforce!$A$1:$K$27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7" i="18" l="1"/>
  <c r="L15" i="18"/>
  <c r="L14" i="18"/>
  <c r="L13" i="18"/>
  <c r="L12" i="18"/>
  <c r="L11" i="18"/>
  <c r="L10" i="18"/>
  <c r="J17" i="18" l="1"/>
  <c r="G17" i="18"/>
  <c r="D17" i="18"/>
  <c r="M11" i="18"/>
  <c r="P11" i="18"/>
  <c r="S11" i="18"/>
  <c r="V11" i="18"/>
  <c r="M12" i="18"/>
  <c r="P12" i="18"/>
  <c r="S12" i="18"/>
  <c r="V12" i="18"/>
  <c r="M13" i="18"/>
  <c r="P13" i="18"/>
  <c r="S13" i="18"/>
  <c r="V13" i="18"/>
  <c r="M14" i="18"/>
  <c r="P14" i="18"/>
  <c r="S14" i="18"/>
  <c r="V14" i="18"/>
  <c r="M15" i="18"/>
  <c r="P15" i="18"/>
  <c r="S15" i="18"/>
  <c r="V15" i="18"/>
  <c r="M16" i="18"/>
  <c r="P16" i="18"/>
  <c r="S16" i="18"/>
  <c r="V16" i="18"/>
  <c r="M17" i="18"/>
  <c r="P17" i="18"/>
  <c r="S17" i="18"/>
  <c r="V17" i="18"/>
  <c r="P10" i="18"/>
  <c r="S10" i="18"/>
  <c r="V10" i="18"/>
  <c r="M10" i="18"/>
  <c r="L9" i="18"/>
  <c r="X16" i="19"/>
  <c r="X15" i="19"/>
  <c r="Y13" i="19"/>
  <c r="Y14" i="19" s="1"/>
  <c r="M10" i="19"/>
  <c r="M11" i="19"/>
  <c r="P11" i="19"/>
  <c r="S11" i="19"/>
  <c r="U11" i="19"/>
  <c r="M12" i="19"/>
  <c r="P12" i="19"/>
  <c r="S12" i="19"/>
  <c r="U12" i="19"/>
  <c r="M13" i="19"/>
  <c r="P13" i="19"/>
  <c r="S13" i="19"/>
  <c r="U13" i="19"/>
  <c r="M14" i="19"/>
  <c r="P14" i="19"/>
  <c r="S14" i="19"/>
  <c r="U14" i="19"/>
  <c r="M15" i="19"/>
  <c r="P15" i="19"/>
  <c r="S15" i="19"/>
  <c r="U15" i="19"/>
  <c r="M16" i="19"/>
  <c r="P16" i="19"/>
  <c r="S16" i="19"/>
  <c r="U16" i="19"/>
  <c r="M17" i="19"/>
  <c r="P17" i="19"/>
  <c r="S17" i="19"/>
  <c r="U17" i="19"/>
  <c r="U10" i="19"/>
  <c r="P10" i="19"/>
  <c r="S10" i="19"/>
  <c r="S18" i="19" s="1"/>
  <c r="D9" i="19"/>
  <c r="D107" i="19"/>
  <c r="E107" i="19" s="1"/>
  <c r="D108" i="19"/>
  <c r="E108" i="19" s="1"/>
  <c r="D109" i="19"/>
  <c r="E109" i="19" s="1"/>
  <c r="D110" i="19"/>
  <c r="E110" i="19" s="1"/>
  <c r="D111" i="19"/>
  <c r="E111" i="19" s="1"/>
  <c r="D106" i="19"/>
  <c r="E106" i="19" s="1"/>
  <c r="D102" i="19"/>
  <c r="E102" i="19" s="1"/>
  <c r="D103" i="19"/>
  <c r="E103" i="19" s="1"/>
  <c r="D104" i="19"/>
  <c r="E104" i="19" s="1"/>
  <c r="D105" i="19"/>
  <c r="E105" i="19" s="1"/>
  <c r="D101" i="19"/>
  <c r="D100" i="19"/>
  <c r="E100" i="19" s="1"/>
  <c r="D94" i="19"/>
  <c r="E94" i="19" s="1"/>
  <c r="D95" i="19"/>
  <c r="E95" i="19" s="1"/>
  <c r="D96" i="19"/>
  <c r="E96" i="19" s="1"/>
  <c r="D97" i="19"/>
  <c r="E97" i="19" s="1"/>
  <c r="D98" i="19"/>
  <c r="E98" i="19" s="1"/>
  <c r="D93" i="19"/>
  <c r="E93" i="19" s="1"/>
  <c r="D90" i="19"/>
  <c r="E90" i="19" s="1"/>
  <c r="D91" i="19"/>
  <c r="E91" i="19" s="1"/>
  <c r="D92" i="19"/>
  <c r="E92" i="19" s="1"/>
  <c r="D89" i="19"/>
  <c r="E89" i="19" s="1"/>
  <c r="D88" i="19"/>
  <c r="E88" i="19" s="1"/>
  <c r="D87" i="19"/>
  <c r="E87" i="19" s="1"/>
  <c r="D83" i="19"/>
  <c r="E83" i="19" s="1"/>
  <c r="D84" i="19"/>
  <c r="E84" i="19" s="1"/>
  <c r="D85" i="19"/>
  <c r="E85" i="19" s="1"/>
  <c r="D82" i="19"/>
  <c r="E82" i="19" s="1"/>
  <c r="D78" i="19"/>
  <c r="E78" i="19" s="1"/>
  <c r="D79" i="19"/>
  <c r="E79" i="19" s="1"/>
  <c r="D80" i="19"/>
  <c r="E80" i="19" s="1"/>
  <c r="D81" i="19"/>
  <c r="D77" i="19"/>
  <c r="E77" i="19" s="1"/>
  <c r="D75" i="19"/>
  <c r="E75" i="19" s="1"/>
  <c r="D76" i="19"/>
  <c r="E76" i="19" s="1"/>
  <c r="D74" i="19"/>
  <c r="E74" i="19" s="1"/>
  <c r="D68" i="19"/>
  <c r="E68" i="19" s="1"/>
  <c r="D69" i="19"/>
  <c r="E69" i="19" s="1"/>
  <c r="D70" i="19"/>
  <c r="E70" i="19" s="1"/>
  <c r="D71" i="19"/>
  <c r="E71" i="19" s="1"/>
  <c r="D72" i="19"/>
  <c r="E72" i="19" s="1"/>
  <c r="D67" i="19"/>
  <c r="E67" i="19" s="1"/>
  <c r="D62" i="19"/>
  <c r="E62" i="19" s="1"/>
  <c r="D63" i="19"/>
  <c r="E63" i="19" s="1"/>
  <c r="D64" i="19"/>
  <c r="E64" i="19" s="1"/>
  <c r="D65" i="19"/>
  <c r="E65" i="19" s="1"/>
  <c r="D66" i="19"/>
  <c r="E66" i="19" s="1"/>
  <c r="D61" i="19"/>
  <c r="E61" i="19" s="1"/>
  <c r="D59" i="19"/>
  <c r="E59" i="19" s="1"/>
  <c r="D60" i="19"/>
  <c r="E60" i="19" s="1"/>
  <c r="D58" i="19"/>
  <c r="E58" i="19" s="1"/>
  <c r="D53" i="19"/>
  <c r="E53" i="19" s="1"/>
  <c r="D54" i="19"/>
  <c r="D55" i="19"/>
  <c r="E55" i="19" s="1"/>
  <c r="D56" i="19"/>
  <c r="E56" i="19" s="1"/>
  <c r="D52" i="19"/>
  <c r="E52" i="19" s="1"/>
  <c r="D48" i="19"/>
  <c r="E48" i="19" s="1"/>
  <c r="D49" i="19"/>
  <c r="E49" i="19" s="1"/>
  <c r="D50" i="19"/>
  <c r="E50" i="19" s="1"/>
  <c r="D51" i="19"/>
  <c r="E51" i="19" s="1"/>
  <c r="D47" i="19"/>
  <c r="E47" i="19" s="1"/>
  <c r="D46" i="19"/>
  <c r="E46" i="19" s="1"/>
  <c r="D34" i="19"/>
  <c r="E34" i="19" s="1"/>
  <c r="D35" i="19"/>
  <c r="E35" i="19" s="1"/>
  <c r="D36" i="19"/>
  <c r="E36" i="19" s="1"/>
  <c r="D37" i="19"/>
  <c r="E37" i="19" s="1"/>
  <c r="D38" i="19"/>
  <c r="E38" i="19" s="1"/>
  <c r="D39" i="19"/>
  <c r="E39" i="19" s="1"/>
  <c r="D40" i="19"/>
  <c r="E40" i="19" s="1"/>
  <c r="D41" i="19"/>
  <c r="E41" i="19" s="1"/>
  <c r="D42" i="19"/>
  <c r="E42" i="19" s="1"/>
  <c r="D43" i="19"/>
  <c r="E43" i="19" s="1"/>
  <c r="D44" i="19"/>
  <c r="E44" i="19" s="1"/>
  <c r="D33" i="19"/>
  <c r="E33" i="19" s="1"/>
  <c r="D23" i="19"/>
  <c r="E23" i="19" s="1"/>
  <c r="D24" i="19"/>
  <c r="E24" i="19" s="1"/>
  <c r="D25" i="19"/>
  <c r="D26" i="19"/>
  <c r="E26" i="19" s="1"/>
  <c r="D27" i="19"/>
  <c r="E27" i="19" s="1"/>
  <c r="D28" i="19"/>
  <c r="E28" i="19" s="1"/>
  <c r="D29" i="19"/>
  <c r="E29" i="19" s="1"/>
  <c r="D30" i="19"/>
  <c r="E30" i="19" s="1"/>
  <c r="D31" i="19"/>
  <c r="E31" i="19" s="1"/>
  <c r="D22" i="19"/>
  <c r="E22" i="19" s="1"/>
  <c r="L11" i="19" s="1"/>
  <c r="L24" i="19" s="1"/>
  <c r="M24" i="19" s="1"/>
  <c r="O11" i="18" s="1"/>
  <c r="E21" i="19"/>
  <c r="E25" i="19"/>
  <c r="E54" i="19"/>
  <c r="E81" i="19"/>
  <c r="E101" i="19"/>
  <c r="D11" i="19"/>
  <c r="E11" i="19" s="1"/>
  <c r="D12" i="19"/>
  <c r="E12" i="19" s="1"/>
  <c r="D13" i="19"/>
  <c r="E13" i="19" s="1"/>
  <c r="D14" i="19"/>
  <c r="E14" i="19" s="1"/>
  <c r="D15" i="19"/>
  <c r="E15" i="19" s="1"/>
  <c r="D16" i="19"/>
  <c r="E16" i="19" s="1"/>
  <c r="D17" i="19"/>
  <c r="E17" i="19" s="1"/>
  <c r="D18" i="19"/>
  <c r="E18" i="19" s="1"/>
  <c r="D19" i="19"/>
  <c r="E19" i="19" s="1"/>
  <c r="D20" i="19"/>
  <c r="E20" i="19" s="1"/>
  <c r="D10" i="19"/>
  <c r="E10" i="19" s="1"/>
  <c r="L10" i="19" s="1"/>
  <c r="N11" i="18" l="1"/>
  <c r="T12" i="19"/>
  <c r="U25" i="19" s="1"/>
  <c r="R14" i="19"/>
  <c r="R27" i="19" s="1"/>
  <c r="O15" i="19"/>
  <c r="O28" i="19" s="1"/>
  <c r="O16" i="19"/>
  <c r="O29" i="19" s="1"/>
  <c r="U18" i="19"/>
  <c r="R16" i="19"/>
  <c r="R29" i="19" s="1"/>
  <c r="O12" i="19"/>
  <c r="O25" i="19" s="1"/>
  <c r="R11" i="19"/>
  <c r="R24" i="19" s="1"/>
  <c r="O14" i="19"/>
  <c r="O27" i="19" s="1"/>
  <c r="T16" i="19"/>
  <c r="U29" i="19" s="1"/>
  <c r="O17" i="19"/>
  <c r="O30" i="19" s="1"/>
  <c r="M18" i="19"/>
  <c r="R13" i="19"/>
  <c r="R26" i="19" s="1"/>
  <c r="R17" i="19"/>
  <c r="R30" i="19" s="1"/>
  <c r="P18" i="19"/>
  <c r="O10" i="19"/>
  <c r="O23" i="19" s="1"/>
  <c r="O13" i="19"/>
  <c r="O26" i="19" s="1"/>
  <c r="T11" i="19"/>
  <c r="U24" i="19" s="1"/>
  <c r="T15" i="19"/>
  <c r="U28" i="19" s="1"/>
  <c r="R15" i="19"/>
  <c r="R28" i="19" s="1"/>
  <c r="T17" i="19"/>
  <c r="U30" i="19" s="1"/>
  <c r="R10" i="19"/>
  <c r="R23" i="19" s="1"/>
  <c r="T13" i="19"/>
  <c r="U26" i="19" s="1"/>
  <c r="O11" i="19"/>
  <c r="O24" i="19" s="1"/>
  <c r="T14" i="19"/>
  <c r="U27" i="19" s="1"/>
  <c r="R12" i="19"/>
  <c r="R25" i="19" s="1"/>
  <c r="L23" i="19"/>
  <c r="T10" i="19"/>
  <c r="L17" i="19"/>
  <c r="L30" i="19" s="1"/>
  <c r="L16" i="19"/>
  <c r="L29" i="19" s="1"/>
  <c r="L15" i="19"/>
  <c r="L28" i="19" s="1"/>
  <c r="L14" i="19"/>
  <c r="L27" i="19" s="1"/>
  <c r="L13" i="19"/>
  <c r="L26" i="19" s="1"/>
  <c r="L12" i="19"/>
  <c r="L25" i="19" s="1"/>
  <c r="E9" i="19"/>
  <c r="M28" i="19" l="1"/>
  <c r="O15" i="18" s="1"/>
  <c r="N15" i="18"/>
  <c r="V26" i="19"/>
  <c r="X13" i="18" s="1"/>
  <c r="W13" i="18"/>
  <c r="P25" i="19"/>
  <c r="R12" i="18" s="1"/>
  <c r="Q12" i="18"/>
  <c r="M29" i="19"/>
  <c r="O16" i="18" s="1"/>
  <c r="N16" i="18"/>
  <c r="S23" i="19"/>
  <c r="U10" i="18" s="1"/>
  <c r="T10" i="18"/>
  <c r="S30" i="19"/>
  <c r="U17" i="18" s="1"/>
  <c r="T17" i="18"/>
  <c r="S29" i="19"/>
  <c r="U16" i="18" s="1"/>
  <c r="T16" i="18"/>
  <c r="S26" i="19"/>
  <c r="U13" i="18" s="1"/>
  <c r="T13" i="18"/>
  <c r="S28" i="19"/>
  <c r="U15" i="18" s="1"/>
  <c r="T15" i="18"/>
  <c r="P29" i="19"/>
  <c r="R16" i="18" s="1"/>
  <c r="Q16" i="18"/>
  <c r="M30" i="19"/>
  <c r="O17" i="18" s="1"/>
  <c r="N17" i="18"/>
  <c r="V30" i="19"/>
  <c r="X17" i="18" s="1"/>
  <c r="W17" i="18"/>
  <c r="M23" i="19"/>
  <c r="O10" i="18" s="1"/>
  <c r="N10" i="18"/>
  <c r="V28" i="19"/>
  <c r="X15" i="18" s="1"/>
  <c r="W15" i="18"/>
  <c r="P30" i="19"/>
  <c r="R17" i="18" s="1"/>
  <c r="Q17" i="18"/>
  <c r="P28" i="19"/>
  <c r="R15" i="18" s="1"/>
  <c r="Q15" i="18"/>
  <c r="M25" i="19"/>
  <c r="O12" i="18" s="1"/>
  <c r="N12" i="18"/>
  <c r="S25" i="19"/>
  <c r="U12" i="18" s="1"/>
  <c r="T12" i="18"/>
  <c r="V24" i="19"/>
  <c r="X11" i="18" s="1"/>
  <c r="W11" i="18"/>
  <c r="V29" i="19"/>
  <c r="X16" i="18" s="1"/>
  <c r="W16" i="18"/>
  <c r="S27" i="19"/>
  <c r="U14" i="18" s="1"/>
  <c r="T14" i="18"/>
  <c r="M26" i="19"/>
  <c r="O13" i="18" s="1"/>
  <c r="N13" i="18"/>
  <c r="V27" i="19"/>
  <c r="X14" i="18" s="1"/>
  <c r="W14" i="18"/>
  <c r="P26" i="19"/>
  <c r="R13" i="18" s="1"/>
  <c r="Q13" i="18"/>
  <c r="P27" i="19"/>
  <c r="R14" i="18" s="1"/>
  <c r="Q14" i="18"/>
  <c r="V25" i="19"/>
  <c r="X12" i="18" s="1"/>
  <c r="W12" i="18"/>
  <c r="M27" i="19"/>
  <c r="O14" i="18" s="1"/>
  <c r="N14" i="18"/>
  <c r="P24" i="19"/>
  <c r="R11" i="18" s="1"/>
  <c r="Q11" i="18"/>
  <c r="P23" i="19"/>
  <c r="R10" i="18" s="1"/>
  <c r="Q10" i="18"/>
  <c r="S24" i="19"/>
  <c r="U11" i="18" s="1"/>
  <c r="T11" i="18"/>
  <c r="O18" i="19"/>
  <c r="U23" i="19"/>
  <c r="T18" i="19"/>
  <c r="L18" i="19"/>
  <c r="R18" i="19"/>
  <c r="L31" i="19" l="1"/>
  <c r="B16" i="18" s="1"/>
  <c r="B17" i="18"/>
  <c r="R31" i="19"/>
  <c r="S31" i="19" s="1"/>
  <c r="H17" i="18"/>
  <c r="O31" i="19"/>
  <c r="E16" i="18" s="1"/>
  <c r="E17" i="18"/>
  <c r="V23" i="19"/>
  <c r="X10" i="18" s="1"/>
  <c r="W10" i="18"/>
  <c r="U31" i="19"/>
  <c r="V31" i="19" s="1"/>
  <c r="P31" i="19" l="1"/>
  <c r="H16" i="18"/>
  <c r="M3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Elouise Greenwood</author>
  </authors>
  <commentList>
    <comment ref="C3" authorId="0" shapeId="0" xr:uid="{4D0322B9-657C-4238-9EB7-FA94C2752AAF}">
      <text>
        <r>
          <rPr>
            <sz val="12"/>
            <color indexed="81"/>
            <rFont val="Arial"/>
            <family val="2"/>
          </rPr>
          <t>Providers should rate their extent of readiness, where black signifies there is no evidence and green signifies that the factor is fully embedded within the organisation (B)RAG</t>
        </r>
        <r>
          <rPr>
            <b/>
            <sz val="9"/>
            <color indexed="81"/>
            <rFont val="Tahoma"/>
            <family val="2"/>
          </rPr>
          <t xml:space="preserve">
</t>
        </r>
        <r>
          <rPr>
            <sz val="9"/>
            <color indexed="81"/>
            <rFont val="Tahoma"/>
            <family val="2"/>
          </rPr>
          <t xml:space="preserve">
</t>
        </r>
        <r>
          <rPr>
            <b/>
            <sz val="12"/>
            <color indexed="81"/>
            <rFont val="Arial"/>
            <family val="2"/>
          </rPr>
          <t>Black</t>
        </r>
        <r>
          <rPr>
            <sz val="12"/>
            <color indexed="81"/>
            <rFont val="Arial"/>
            <family val="2"/>
          </rPr>
          <t xml:space="preserve">  No evidence this factor is embedded 
</t>
        </r>
        <r>
          <rPr>
            <b/>
            <sz val="12"/>
            <color indexed="10"/>
            <rFont val="Arial"/>
            <family val="2"/>
          </rPr>
          <t xml:space="preserve">Red </t>
        </r>
        <r>
          <rPr>
            <sz val="12"/>
            <color indexed="81"/>
            <rFont val="Arial"/>
            <family val="2"/>
          </rPr>
          <t xml:space="preserve">Some evidence this criteria is embedded  partially in the organisation  
</t>
        </r>
        <r>
          <rPr>
            <b/>
            <sz val="12"/>
            <color indexed="51"/>
            <rFont val="Arial"/>
            <family val="2"/>
          </rPr>
          <t>Amber</t>
        </r>
        <r>
          <rPr>
            <sz val="12"/>
            <color indexed="81"/>
            <rFont val="Arial"/>
            <family val="2"/>
          </rPr>
          <t xml:space="preserve">  This criteria is  nearly fully embedded in the organisation 
</t>
        </r>
        <r>
          <rPr>
            <b/>
            <sz val="12"/>
            <color indexed="17"/>
            <rFont val="Arial"/>
            <family val="2"/>
          </rPr>
          <t>Green</t>
        </r>
        <r>
          <rPr>
            <sz val="12"/>
            <color indexed="81"/>
            <rFont val="Arial"/>
            <family val="2"/>
          </rPr>
          <t xml:space="preserve">  The criteria is fully embedded in the organisation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Elouise Greenwood</author>
    <author>tc={14CB0249-31CB-4728-B383-4C4625A1DD66}</author>
  </authors>
  <commentList>
    <comment ref="C3" authorId="0" shapeId="0" xr:uid="{784A5E5E-4B86-4C93-931C-4B033CC5D147}">
      <text>
        <r>
          <rPr>
            <sz val="12"/>
            <color indexed="81"/>
            <rFont val="Arial"/>
            <family val="2"/>
          </rPr>
          <t>Providers should rate their extent of readiness, where black signifies there is no evidence and green signifies that the factor is fully embedded within the organisation (B)RAG</t>
        </r>
        <r>
          <rPr>
            <b/>
            <sz val="9"/>
            <color indexed="81"/>
            <rFont val="Tahoma"/>
            <family val="2"/>
          </rPr>
          <t xml:space="preserve">
</t>
        </r>
        <r>
          <rPr>
            <sz val="9"/>
            <color indexed="81"/>
            <rFont val="Tahoma"/>
            <family val="2"/>
          </rPr>
          <t xml:space="preserve">
</t>
        </r>
        <r>
          <rPr>
            <b/>
            <sz val="12"/>
            <color indexed="81"/>
            <rFont val="Arial"/>
            <family val="2"/>
          </rPr>
          <t>Black</t>
        </r>
        <r>
          <rPr>
            <sz val="12"/>
            <color indexed="81"/>
            <rFont val="Arial"/>
            <family val="2"/>
          </rPr>
          <t xml:space="preserve">  No evidence this factor is embedded 
</t>
        </r>
        <r>
          <rPr>
            <b/>
            <sz val="12"/>
            <color indexed="10"/>
            <rFont val="Arial"/>
            <family val="2"/>
          </rPr>
          <t xml:space="preserve">Red </t>
        </r>
        <r>
          <rPr>
            <sz val="12"/>
            <color indexed="81"/>
            <rFont val="Arial"/>
            <family val="2"/>
          </rPr>
          <t xml:space="preserve">Some evidence this criteria is embedded  partially in the organisation  
</t>
        </r>
        <r>
          <rPr>
            <b/>
            <sz val="12"/>
            <color indexed="51"/>
            <rFont val="Arial"/>
            <family val="2"/>
          </rPr>
          <t>Amber</t>
        </r>
        <r>
          <rPr>
            <sz val="12"/>
            <color indexed="81"/>
            <rFont val="Arial"/>
            <family val="2"/>
          </rPr>
          <t xml:space="preserve">  This criteria is  nearly fully embedded in the organisation 
</t>
        </r>
        <r>
          <rPr>
            <b/>
            <sz val="12"/>
            <color indexed="17"/>
            <rFont val="Arial"/>
            <family val="2"/>
          </rPr>
          <t>Green</t>
        </r>
        <r>
          <rPr>
            <sz val="12"/>
            <color indexed="81"/>
            <rFont val="Arial"/>
            <family val="2"/>
          </rPr>
          <t xml:space="preserve">  The criteria is fully embedded in the organisation </t>
        </r>
        <r>
          <rPr>
            <sz val="9"/>
            <color indexed="81"/>
            <rFont val="Tahoma"/>
            <family val="2"/>
          </rPr>
          <t xml:space="preserve">
</t>
        </r>
      </text>
    </comment>
    <comment ref="B12" authorId="1" shapeId="0" xr:uid="{14CB0249-31CB-4728-B383-4C4625A1DD66}">
      <text>
        <t xml:space="preserve">[Threaded comment]
Your version of Excel allows you to read this threaded comment; however, any edits to it will get removed if the file is opened in a newer version of Excel. Learn more: https://go.microsoft.com/fwlink/?linkid=870924
Comment:
    JD should not be capitalised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tc={0A30B8AE-1E75-479C-90CD-4E0763DCA153}</author>
    <author>tc={4901F115-A7C8-4E89-8C2B-6F724D29F8C8}</author>
    <author>Elouise Greenwood</author>
  </authors>
  <commentList>
    <comment ref="A2" authorId="0" shapeId="0" xr:uid="{0A30B8AE-1E75-479C-90CD-4E0763DCA153}">
      <text>
        <t xml:space="preserve">[Threaded comment]
Your version of Excel allows you to read this threaded comment; however, any edits to it will get removed if the file is opened in a newer version of Excel. Learn more: https://go.microsoft.com/fwlink/?linkid=870924
Comment:
    remove AP capitalisation </t>
      </text>
    </comment>
    <comment ref="I2" authorId="1" shapeId="0" xr:uid="{4901F115-A7C8-4E89-8C2B-6F724D29F8C8}">
      <text>
        <t xml:space="preserve">[Threaded comment]
Your version of Excel allows you to read this threaded comment; however, any edits to it will get removed if the file is opened in a newer version of Excel. Learn more: https://go.microsoft.com/fwlink/?linkid=870924
Comment:
    formatting issues these boxes can be removed </t>
      </text>
    </comment>
    <comment ref="C6" authorId="2" shapeId="0" xr:uid="{B0A15231-C954-4E64-86C3-8F6C92C5DADC}">
      <text>
        <r>
          <rPr>
            <sz val="12"/>
            <color indexed="81"/>
            <rFont val="Arial"/>
            <family val="2"/>
          </rPr>
          <t>Providers should rate their extent of readiness, where black signifies there is no evidence and green signifies that the factor is fully embedded within the organisation (B)RAG</t>
        </r>
        <r>
          <rPr>
            <b/>
            <sz val="9"/>
            <color indexed="81"/>
            <rFont val="Tahoma"/>
            <family val="2"/>
          </rPr>
          <t xml:space="preserve">
</t>
        </r>
        <r>
          <rPr>
            <sz val="9"/>
            <color indexed="81"/>
            <rFont val="Tahoma"/>
            <family val="2"/>
          </rPr>
          <t xml:space="preserve">
</t>
        </r>
        <r>
          <rPr>
            <b/>
            <sz val="12"/>
            <color indexed="81"/>
            <rFont val="Arial"/>
            <family val="2"/>
          </rPr>
          <t>Black</t>
        </r>
        <r>
          <rPr>
            <sz val="12"/>
            <color indexed="81"/>
            <rFont val="Arial"/>
            <family val="2"/>
          </rPr>
          <t xml:space="preserve">  No evidence this factor is embedded 
</t>
        </r>
        <r>
          <rPr>
            <b/>
            <sz val="12"/>
            <color indexed="10"/>
            <rFont val="Arial"/>
            <family val="2"/>
          </rPr>
          <t xml:space="preserve">Red </t>
        </r>
        <r>
          <rPr>
            <sz val="12"/>
            <color indexed="81"/>
            <rFont val="Arial"/>
            <family val="2"/>
          </rPr>
          <t xml:space="preserve">Some evidence this criteria is embedded  partially in the organisation  
</t>
        </r>
        <r>
          <rPr>
            <b/>
            <sz val="12"/>
            <color indexed="51"/>
            <rFont val="Arial"/>
            <family val="2"/>
          </rPr>
          <t>Amber</t>
        </r>
        <r>
          <rPr>
            <sz val="12"/>
            <color indexed="81"/>
            <rFont val="Arial"/>
            <family val="2"/>
          </rPr>
          <t xml:space="preserve">  This criteria is  nearly fully embedded in the organisation 
</t>
        </r>
        <r>
          <rPr>
            <b/>
            <sz val="12"/>
            <color indexed="17"/>
            <rFont val="Arial"/>
            <family val="2"/>
          </rPr>
          <t>Green</t>
        </r>
        <r>
          <rPr>
            <sz val="12"/>
            <color indexed="81"/>
            <rFont val="Arial"/>
            <family val="2"/>
          </rPr>
          <t xml:space="preserve">  The criteria is fully embedded in the organisation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Elouise Greenwood</author>
  </authors>
  <commentList>
    <comment ref="C5" authorId="0" shapeId="0" xr:uid="{3AAC587A-EF52-456A-B77C-05CD38754D12}">
      <text>
        <r>
          <rPr>
            <sz val="12"/>
            <color indexed="81"/>
            <rFont val="Arial"/>
            <family val="2"/>
          </rPr>
          <t>Providers should rate their extent of readiness, where black signifies there is no evidence and green signifies that the factor is fully embedded within the organisation (B)RAG</t>
        </r>
        <r>
          <rPr>
            <b/>
            <sz val="9"/>
            <color indexed="81"/>
            <rFont val="Tahoma"/>
            <family val="2"/>
          </rPr>
          <t xml:space="preserve">
</t>
        </r>
        <r>
          <rPr>
            <sz val="9"/>
            <color indexed="81"/>
            <rFont val="Tahoma"/>
            <family val="2"/>
          </rPr>
          <t xml:space="preserve">
</t>
        </r>
        <r>
          <rPr>
            <b/>
            <sz val="12"/>
            <color indexed="81"/>
            <rFont val="Arial"/>
            <family val="2"/>
          </rPr>
          <t>Black</t>
        </r>
        <r>
          <rPr>
            <sz val="12"/>
            <color indexed="81"/>
            <rFont val="Arial"/>
            <family val="2"/>
          </rPr>
          <t xml:space="preserve">  No evidence this factor is embedded 
</t>
        </r>
        <r>
          <rPr>
            <b/>
            <sz val="12"/>
            <color indexed="10"/>
            <rFont val="Arial"/>
            <family val="2"/>
          </rPr>
          <t xml:space="preserve">Red </t>
        </r>
        <r>
          <rPr>
            <sz val="12"/>
            <color indexed="81"/>
            <rFont val="Arial"/>
            <family val="2"/>
          </rPr>
          <t xml:space="preserve">Some evidence this criteria is embedded  partially in the organisation  
</t>
        </r>
        <r>
          <rPr>
            <b/>
            <sz val="12"/>
            <color indexed="51"/>
            <rFont val="Arial"/>
            <family val="2"/>
          </rPr>
          <t>Amber</t>
        </r>
        <r>
          <rPr>
            <sz val="12"/>
            <color indexed="81"/>
            <rFont val="Arial"/>
            <family val="2"/>
          </rPr>
          <t xml:space="preserve">  This criteria is  nearly fully embedded in the organisation 
</t>
        </r>
        <r>
          <rPr>
            <b/>
            <sz val="12"/>
            <color indexed="17"/>
            <rFont val="Arial"/>
            <family val="2"/>
          </rPr>
          <t>Green</t>
        </r>
        <r>
          <rPr>
            <sz val="12"/>
            <color indexed="81"/>
            <rFont val="Arial"/>
            <family val="2"/>
          </rPr>
          <t xml:space="preserve">  The criteria is fully embedded in the organisation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Elouise Greenwood</author>
  </authors>
  <commentList>
    <comment ref="C4" authorId="0" shapeId="0" xr:uid="{D8667179-D8E8-46D9-B5C6-098EDF42BF71}">
      <text>
        <r>
          <rPr>
            <sz val="12"/>
            <color indexed="81"/>
            <rFont val="Arial"/>
            <family val="2"/>
          </rPr>
          <t>Providers should rate their extent of readiness, where black signifies there is no evidence and green signifies that the factor is fully embedded within the organisation (B)RAG</t>
        </r>
        <r>
          <rPr>
            <b/>
            <sz val="9"/>
            <color indexed="81"/>
            <rFont val="Tahoma"/>
            <family val="2"/>
          </rPr>
          <t xml:space="preserve">
</t>
        </r>
        <r>
          <rPr>
            <sz val="9"/>
            <color indexed="81"/>
            <rFont val="Tahoma"/>
            <family val="2"/>
          </rPr>
          <t xml:space="preserve">
</t>
        </r>
        <r>
          <rPr>
            <b/>
            <sz val="12"/>
            <color indexed="81"/>
            <rFont val="Arial"/>
            <family val="2"/>
          </rPr>
          <t>Black</t>
        </r>
        <r>
          <rPr>
            <sz val="12"/>
            <color indexed="81"/>
            <rFont val="Arial"/>
            <family val="2"/>
          </rPr>
          <t xml:space="preserve">  No evidence this factor is embedded 
</t>
        </r>
        <r>
          <rPr>
            <b/>
            <sz val="12"/>
            <color indexed="10"/>
            <rFont val="Arial"/>
            <family val="2"/>
          </rPr>
          <t xml:space="preserve">Red </t>
        </r>
        <r>
          <rPr>
            <sz val="12"/>
            <color indexed="81"/>
            <rFont val="Arial"/>
            <family val="2"/>
          </rPr>
          <t xml:space="preserve">Some evidence this criteria is embedded  partially in the organisation  
</t>
        </r>
        <r>
          <rPr>
            <b/>
            <sz val="12"/>
            <color indexed="51"/>
            <rFont val="Arial"/>
            <family val="2"/>
          </rPr>
          <t>Amber</t>
        </r>
        <r>
          <rPr>
            <sz val="12"/>
            <color indexed="81"/>
            <rFont val="Arial"/>
            <family val="2"/>
          </rPr>
          <t xml:space="preserve">  This criteria is  nearly fully embedded in the organisation 
</t>
        </r>
        <r>
          <rPr>
            <b/>
            <sz val="12"/>
            <color indexed="17"/>
            <rFont val="Arial"/>
            <family val="2"/>
          </rPr>
          <t>Green</t>
        </r>
        <r>
          <rPr>
            <sz val="12"/>
            <color indexed="81"/>
            <rFont val="Arial"/>
            <family val="2"/>
          </rPr>
          <t xml:space="preserve">  The criteria is fully embedded in the organisation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Elouise Greenwood</author>
  </authors>
  <commentList>
    <comment ref="C3" authorId="0" shapeId="0" xr:uid="{DB2E07A3-9890-4F52-9F1F-A01AFC112057}">
      <text>
        <r>
          <rPr>
            <sz val="12"/>
            <color indexed="81"/>
            <rFont val="Arial"/>
            <family val="2"/>
          </rPr>
          <t>Providers should rate their extent of readiness, where black signifies there is no evidence and green signifies that the factor is fully embedded within the organisation (B)RAG</t>
        </r>
        <r>
          <rPr>
            <b/>
            <sz val="9"/>
            <color indexed="81"/>
            <rFont val="Tahoma"/>
            <family val="2"/>
          </rPr>
          <t xml:space="preserve">
</t>
        </r>
        <r>
          <rPr>
            <sz val="9"/>
            <color indexed="81"/>
            <rFont val="Tahoma"/>
            <family val="2"/>
          </rPr>
          <t xml:space="preserve">
</t>
        </r>
        <r>
          <rPr>
            <b/>
            <sz val="12"/>
            <color indexed="81"/>
            <rFont val="Arial"/>
            <family val="2"/>
          </rPr>
          <t>Black</t>
        </r>
        <r>
          <rPr>
            <sz val="12"/>
            <color indexed="81"/>
            <rFont val="Arial"/>
            <family val="2"/>
          </rPr>
          <t xml:space="preserve">  No evidence this factor is embedded 
</t>
        </r>
        <r>
          <rPr>
            <b/>
            <sz val="12"/>
            <color indexed="10"/>
            <rFont val="Arial"/>
            <family val="2"/>
          </rPr>
          <t xml:space="preserve">Red </t>
        </r>
        <r>
          <rPr>
            <sz val="12"/>
            <color indexed="81"/>
            <rFont val="Arial"/>
            <family val="2"/>
          </rPr>
          <t xml:space="preserve">Some evidence this criteria is embedded  partially in the organisation  
</t>
        </r>
        <r>
          <rPr>
            <b/>
            <sz val="12"/>
            <color indexed="51"/>
            <rFont val="Arial"/>
            <family val="2"/>
          </rPr>
          <t>Amber</t>
        </r>
        <r>
          <rPr>
            <sz val="12"/>
            <color indexed="81"/>
            <rFont val="Arial"/>
            <family val="2"/>
          </rPr>
          <t xml:space="preserve">  This criteria is  nearly fully embedded in the organisation 
</t>
        </r>
        <r>
          <rPr>
            <b/>
            <sz val="12"/>
            <color indexed="17"/>
            <rFont val="Arial"/>
            <family val="2"/>
          </rPr>
          <t>Green</t>
        </r>
        <r>
          <rPr>
            <sz val="12"/>
            <color indexed="81"/>
            <rFont val="Arial"/>
            <family val="2"/>
          </rPr>
          <t xml:space="preserve">  The criteria is fully embedded in the organisation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Elouise Greenwood</author>
  </authors>
  <commentList>
    <comment ref="C3" authorId="0" shapeId="0" xr:uid="{31A39084-F288-4506-8939-19C45D05E7F2}">
      <text>
        <r>
          <rPr>
            <sz val="12"/>
            <color indexed="81"/>
            <rFont val="Arial"/>
            <family val="2"/>
          </rPr>
          <t>Providers should rate their extent of readiness, where black signifies there is no evidence and green signifies that the factor is fully embedded within the organisation (B)RAG</t>
        </r>
        <r>
          <rPr>
            <b/>
            <sz val="9"/>
            <color indexed="81"/>
            <rFont val="Tahoma"/>
            <family val="2"/>
          </rPr>
          <t xml:space="preserve">
</t>
        </r>
        <r>
          <rPr>
            <sz val="9"/>
            <color indexed="81"/>
            <rFont val="Tahoma"/>
            <family val="2"/>
          </rPr>
          <t xml:space="preserve">
</t>
        </r>
        <r>
          <rPr>
            <b/>
            <sz val="12"/>
            <color indexed="81"/>
            <rFont val="Arial"/>
            <family val="2"/>
          </rPr>
          <t>Black</t>
        </r>
        <r>
          <rPr>
            <sz val="12"/>
            <color indexed="81"/>
            <rFont val="Arial"/>
            <family val="2"/>
          </rPr>
          <t xml:space="preserve">  No evidence this factor is embedded 
</t>
        </r>
        <r>
          <rPr>
            <b/>
            <sz val="12"/>
            <color indexed="10"/>
            <rFont val="Arial"/>
            <family val="2"/>
          </rPr>
          <t xml:space="preserve">Red </t>
        </r>
        <r>
          <rPr>
            <sz val="12"/>
            <color indexed="81"/>
            <rFont val="Arial"/>
            <family val="2"/>
          </rPr>
          <t xml:space="preserve">Some evidence this criteria is embedded  partially in the organisation  
</t>
        </r>
        <r>
          <rPr>
            <b/>
            <sz val="12"/>
            <color indexed="51"/>
            <rFont val="Arial"/>
            <family val="2"/>
          </rPr>
          <t>Amber</t>
        </r>
        <r>
          <rPr>
            <sz val="12"/>
            <color indexed="81"/>
            <rFont val="Arial"/>
            <family val="2"/>
          </rPr>
          <t xml:space="preserve">  This criteria is  nearly fully embedded in the organisation 
</t>
        </r>
        <r>
          <rPr>
            <b/>
            <sz val="12"/>
            <color indexed="17"/>
            <rFont val="Arial"/>
            <family val="2"/>
          </rPr>
          <t>Green</t>
        </r>
        <r>
          <rPr>
            <sz val="12"/>
            <color indexed="81"/>
            <rFont val="Arial"/>
            <family val="2"/>
          </rPr>
          <t xml:space="preserve">  The criteria is fully embedded in the organisation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Elouise Greenwood</author>
  </authors>
  <commentList>
    <comment ref="C3" authorId="0" shapeId="0" xr:uid="{ED1662FB-AF5C-47A8-B94D-AB7194F8D8A7}">
      <text>
        <r>
          <rPr>
            <sz val="12"/>
            <color indexed="81"/>
            <rFont val="Arial"/>
            <family val="2"/>
          </rPr>
          <t>Providers should rate their extent of readiness, where black signifies there is no evidence and green signifies that the factor is fully embedded within the organisation (B)RAG</t>
        </r>
        <r>
          <rPr>
            <b/>
            <sz val="9"/>
            <color indexed="81"/>
            <rFont val="Tahoma"/>
            <family val="2"/>
          </rPr>
          <t xml:space="preserve">
</t>
        </r>
        <r>
          <rPr>
            <sz val="9"/>
            <color indexed="81"/>
            <rFont val="Tahoma"/>
            <family val="2"/>
          </rPr>
          <t xml:space="preserve">
</t>
        </r>
        <r>
          <rPr>
            <b/>
            <sz val="12"/>
            <color indexed="81"/>
            <rFont val="Arial"/>
            <family val="2"/>
          </rPr>
          <t>Black</t>
        </r>
        <r>
          <rPr>
            <sz val="12"/>
            <color indexed="81"/>
            <rFont val="Arial"/>
            <family val="2"/>
          </rPr>
          <t xml:space="preserve">  No evidence this factor is embedded 
</t>
        </r>
        <r>
          <rPr>
            <b/>
            <sz val="12"/>
            <color indexed="10"/>
            <rFont val="Arial"/>
            <family val="2"/>
          </rPr>
          <t xml:space="preserve">Red </t>
        </r>
        <r>
          <rPr>
            <sz val="12"/>
            <color indexed="81"/>
            <rFont val="Arial"/>
            <family val="2"/>
          </rPr>
          <t xml:space="preserve">Some evidence this criteria is embedded  partially in the organisation  
</t>
        </r>
        <r>
          <rPr>
            <b/>
            <sz val="12"/>
            <color indexed="51"/>
            <rFont val="Arial"/>
            <family val="2"/>
          </rPr>
          <t>Amber</t>
        </r>
        <r>
          <rPr>
            <sz val="12"/>
            <color indexed="81"/>
            <rFont val="Arial"/>
            <family val="2"/>
          </rPr>
          <t xml:space="preserve">  This criteria is  nearly fully embedded in the organisation 
</t>
        </r>
        <r>
          <rPr>
            <b/>
            <sz val="12"/>
            <color indexed="17"/>
            <rFont val="Arial"/>
            <family val="2"/>
          </rPr>
          <t>Green</t>
        </r>
        <r>
          <rPr>
            <sz val="12"/>
            <color indexed="81"/>
            <rFont val="Arial"/>
            <family val="2"/>
          </rPr>
          <t xml:space="preserve">  The criteria is fully embedded in the organisation </t>
        </r>
        <r>
          <rPr>
            <sz val="9"/>
            <color indexed="81"/>
            <rFont val="Tahoma"/>
            <family val="2"/>
          </rPr>
          <t xml:space="preserve">
</t>
        </r>
      </text>
    </comment>
  </commentList>
</comments>
</file>

<file path=xl/sharedStrings.xml><?xml version="1.0" encoding="utf-8"?>
<sst xmlns="http://schemas.openxmlformats.org/spreadsheetml/2006/main" count="614" uniqueCount="267">
  <si>
    <t xml:space="preserve">Introduction </t>
  </si>
  <si>
    <r>
      <t xml:space="preserve">Health and social care professionals working at the level of advanced practice as defined in HEE's (2017) </t>
    </r>
    <r>
      <rPr>
        <i/>
        <sz val="12"/>
        <rFont val="Arial"/>
        <family val="2"/>
      </rPr>
      <t>Multi-professional framework for advanced clinical practice in England</t>
    </r>
    <r>
      <rPr>
        <sz val="12"/>
        <rFont val="Arial"/>
        <family val="2"/>
      </rPr>
      <t xml:space="preserve"> are a growing part of the modern healthcare workforce, their growing contribution and value to patient care and pathways is recognised in health and social care policy (NHS, 2019). The roles undertaken by advanced practitioners vary from highly specialised to more generalist roles.  </t>
    </r>
  </si>
  <si>
    <r>
      <t xml:space="preserve">Advanced practice is underpinned by academic learning at level 7 that  covers all the capabilities set out in HEE's (2017) </t>
    </r>
    <r>
      <rPr>
        <i/>
        <sz val="12"/>
        <rFont val="Arial"/>
        <family val="2"/>
      </rPr>
      <t>Multi-professional framework for advanced clinical practice in England</t>
    </r>
    <r>
      <rPr>
        <sz val="12"/>
        <rFont val="Arial"/>
        <family val="2"/>
      </rPr>
      <t xml:space="preserve"> and that leads to the award of an advanced practice Master’s degree, or the demonstration of equivalent-level learning through the Centre for Advancing Practice’s ePortfolio (supported) Route. In addition, advanced practice is underpinned by an advanced level of clinical practice, with practitioners working at this level often undertaking roles and activities which extend beyond their root professional training and that have previously been synonymous with other healthcare professions. An absence of overt, separate professional regulation of advanced practice and guidance has contributed to variation and uncertainty in provider responsibilities for advanced practice governance. In this context, it is important to be clear about the shared responsibilities for upholding safe and effective patient care between individual advanced practitioners, employers, professional bodies, and statutory regulators.  The term advanced practitioner is used as a consensus umbrella term to encompass the registrants from a wide range of multi-professional backgrounds who work in advanced practice roles, often with variable job role titles, for example (though not exclusively): advanced clinical practitioner; advanced nurse practitioner; advanced paramedic practitioner; advanced physiotherapist practitioner; or advanced pharmacist.  </t>
    </r>
  </si>
  <si>
    <t>Organisation</t>
  </si>
  <si>
    <t>Date</t>
  </si>
  <si>
    <t>Summary</t>
  </si>
  <si>
    <t>Overall</t>
  </si>
  <si>
    <t xml:space="preserve">Early progress </t>
  </si>
  <si>
    <t xml:space="preserve">Substantial progress  </t>
  </si>
  <si>
    <t xml:space="preserve">Mature  </t>
  </si>
  <si>
    <t>Supervision</t>
  </si>
  <si>
    <t>/</t>
  </si>
  <si>
    <t>Black</t>
  </si>
  <si>
    <t>Red</t>
  </si>
  <si>
    <t>Amber</t>
  </si>
  <si>
    <t>Green</t>
  </si>
  <si>
    <t>Goverance</t>
  </si>
  <si>
    <t>Area</t>
  </si>
  <si>
    <t xml:space="preserve">The provider is scoping and mapping the current advanced practice workforce and their reporting and accountability lines against available frameworks  </t>
  </si>
  <si>
    <t xml:space="preserve">Recognition of the need for corporate/organisational Advanced Practice lead is identified but not currently in place  </t>
  </si>
  <si>
    <t>Leadership</t>
  </si>
  <si>
    <t xml:space="preserve">There is a corporate team member representing Advanced Practice for the provider but no permanent formal Advanced Practice lead  post is in existence </t>
  </si>
  <si>
    <t>Workforce</t>
  </si>
  <si>
    <t xml:space="preserve">The provider has a clear overview of all individuals working in the Advanced Practice workforce </t>
  </si>
  <si>
    <t>Business Cases</t>
  </si>
  <si>
    <t xml:space="preserve">There is a corporate/organisational lead identified for advanced practice with an accompanying JD &amp; allocated time within their job plan.  </t>
  </si>
  <si>
    <t>Training</t>
  </si>
  <si>
    <t xml:space="preserve">The provider has clear oversight of the whereabouts of staff working in Advanced Practice roles  </t>
  </si>
  <si>
    <t>Clinical</t>
  </si>
  <si>
    <t xml:space="preserve">The provider is working towards  consistent reporting and accountability lines for all those working at Advanced Practice </t>
  </si>
  <si>
    <t xml:space="preserve">The organisation has a clear overview of all individuals working in the advanced practice workforce and this is reflected on their electronic staff records  </t>
  </si>
  <si>
    <t>CPD</t>
  </si>
  <si>
    <t xml:space="preserve">The corporate/organisational Advanced Practice lead is working at the level of consultancy practice and is sponsored by  an exec member and representative of Advanced Practice at professional boards/ executive committees with the ability to influence   </t>
  </si>
  <si>
    <t>Total</t>
  </si>
  <si>
    <t xml:space="preserve">The corporate/organisational Advanced Practice lead influencing at system level   </t>
  </si>
  <si>
    <t xml:space="preserve">The provider ensures there is consistency in reporting and accountability lines for all those working at Advanced Practice and these are clearly understood. </t>
  </si>
  <si>
    <t xml:space="preserve">The provider is aware of the requirement for guidance and support to ensure there is Advanced Practice leadership from  speciality/division/clinical setting to corporate/organisational level/training hub/PCN/ICS but none currently in place </t>
  </si>
  <si>
    <t xml:space="preserve">There is a practitioner led Advanced Practice forum inclusive of Advanced Practitioners across the provider working to influence the Advanced Practice agenda  </t>
  </si>
  <si>
    <t xml:space="preserve">A clear Advanced Practice leadership structure is in place for all Advanced Practice teams from speciality/division/clinical setting to corporate/organisational level </t>
  </si>
  <si>
    <t xml:space="preserve">There is a practitioner led established Advanced Practice forum representative of terms of reference agreed with Advanced Practice/clinical leads, exec member and appropriate reporting lines  with the ability to influence change  </t>
  </si>
  <si>
    <t xml:space="preserve">The provider reports to ICS and regional Advanced Practice groups ensuring a collaborative approach system wide working for Advanced Practitioners  </t>
  </si>
  <si>
    <t xml:space="preserve">There is an Advanced Practice oversight group established with agreed terms of reference within the organisation  </t>
  </si>
  <si>
    <t xml:space="preserve">Advanced Practitioners are represented in key clinical, education, workforce, governance groups where appropriate from speciality/division/clinical setting to corporate/organisational level </t>
  </si>
  <si>
    <t xml:space="preserve">Organisational Job description templates and terminology are agreed for specialty/divisional lead Advanced Practitioners </t>
  </si>
  <si>
    <t xml:space="preserve">There are opportunities available for Advanced Practitioners to develop as leaders </t>
  </si>
  <si>
    <t xml:space="preserve">Advanced Practice roles are clear to all within the organisation through clear accessible communications and identification  </t>
  </si>
  <si>
    <t xml:space="preserve">The provider is aligning job descriptions templates and job planning for Advanced Practitioners with agreed terminology   </t>
  </si>
  <si>
    <t xml:space="preserve">APs are discussed in workforce planning processes including specific plans to build Advanced Practice capability and capacity to meet identified priorities in service delivery </t>
  </si>
  <si>
    <t xml:space="preserve">The organisation has had informal engagement/planning conversations with the regional Advanced Practice faculty team  </t>
  </si>
  <si>
    <t xml:space="preserve">There are provider Job description templates and  agreed terminology and criteria for the Advanced Practice trainee and the Advanced Practice </t>
  </si>
  <si>
    <t xml:space="preserve">It is clear in the planning stage where Advanced Practitioners will sit in the patient pathway and how they will be embedded into teams with visible and clear processes of identifying and developing talented individuals </t>
  </si>
  <si>
    <t>The recruitment process of Advanced Practitioners is inclusive and they do not disadvantage people from underrepresented groups from being attracted to or applying for positions</t>
  </si>
  <si>
    <t xml:space="preserve">There are consistent provider standards for job plans and scope of practice documents for Advanced Practitioners representative of clinical responsibility and inclusive of the pillars of practice </t>
  </si>
  <si>
    <t xml:space="preserve">There are processes in place to ensure internally/externally recruited Advanced Practitioners meet national, regional, local and organisational competence and capability frameworks  as appropriate </t>
  </si>
  <si>
    <t xml:space="preserve">The organisation links to ICS Advanced Practice groups and workforce transformation groups supporting  HEE oversight of Advanced Practice development through the regional Advanced Practice faculties </t>
  </si>
  <si>
    <t xml:space="preserve">There is provider guidance and structure in place for advancing roles to support recruitment, employment, career and professional development, including clinical, educational, and training governance </t>
  </si>
  <si>
    <t xml:space="preserve">There are agreed provider processes for recruiting Advanced Practitioners and trainee Advanced Practitioners involving relevant stakeholders, which are inclusive and recognise the wide range of qualities and perspectives of all candidates ensuring equity   </t>
  </si>
  <si>
    <t xml:space="preserve">The provider workforce strategy includes a description of the role of Advanced Practitioners in delivering long term plans. </t>
  </si>
  <si>
    <t xml:space="preserve">The provider is working towards aligning  all future Advanced Practice roles with an underpinning  business case </t>
  </si>
  <si>
    <t xml:space="preserve">It is clear in the provider Advanced Practice business cases  what issues are being addressed and how the Advanced Practitioners will contribute to resolving these issues   </t>
  </si>
  <si>
    <t xml:space="preserve">All developing Advanced Practitioners/trainees have a funded follow through substantive post that is reflected in the business case and the planning stages </t>
  </si>
  <si>
    <t xml:space="preserve">There is an agreed provider financial model representative of the full cost of  the training of Advanced Practitioners including supervision, education, off the job training and the future CPD requirement  </t>
  </si>
  <si>
    <t xml:space="preserve">Advanced Practice business cases clearly link to the provider risk register  </t>
  </si>
  <si>
    <t xml:space="preserve">The Advanced Practice business case is reflective of current and planned accountability and reporting  structures  </t>
  </si>
  <si>
    <t xml:space="preserve">All Advanced Practice training/posts in the provider are consistent and reflective of the organisations financial model for Advanced Practice training/introduction  </t>
  </si>
  <si>
    <t xml:space="preserve">Advanced Practice business cases where possible look beyond a single cohort of APs/trainees reflecting the need for ongoing investment in a service. </t>
  </si>
  <si>
    <t xml:space="preserve">There is a standardised provider narrative of Advanced Practice training and why there is a need for Advanced Practitioners for all business cases is available  </t>
  </si>
  <si>
    <t xml:space="preserve">Business cases include mechanisms for evaluating the impact of Advanced Practice roles for the current Advanced Practice and future Advanced Practice workforces,  including  the wider impact of Advanced Practice roles to inform how the Advanced Practice workforce is developed and grown further. </t>
  </si>
  <si>
    <t xml:space="preserve">Advanced Practice career progression and future roles across clinical academic, leadership , clinical practice and education careers of practice is reflective in business cases  </t>
  </si>
  <si>
    <t xml:space="preserve">The provider is aware of the variation in training pathways and looking to address this through a standardised approach to training which is inclusive of pay, training time and supervision  </t>
  </si>
  <si>
    <t xml:space="preserve">The provider is undertaking a  training  scoping exercise  </t>
  </si>
  <si>
    <t xml:space="preserve">Both HEE and apprenticeship course funding options are considered by the organisation </t>
  </si>
  <si>
    <t xml:space="preserve">There is a clear consistent provider  wide training framework, that reflects a commitment to Advanced Practice training/development, financial models, pay, training time supervision etc  </t>
  </si>
  <si>
    <t xml:space="preserve">The provider utilises the apprenticeship whenever possible </t>
  </si>
  <si>
    <t xml:space="preserve">All four pillars of practice are represented in the providers Advanced Practice  training framework  </t>
  </si>
  <si>
    <t xml:space="preserve">There are clear provider processes to monitor progress and recognise individuals successful completion of Advanced Practice training  </t>
  </si>
  <si>
    <t xml:space="preserve">There are processes in place to identify and agree the Advanced Practice competences and capabilities required for the organisation and for specific practice settings, with reference to relevant national credentials and other area-specific capability frameworks, where these exist. </t>
  </si>
  <si>
    <t xml:space="preserve">The provider has a multifaceted final assessment in place for the trainee/developing Advanced Practice which includes a portfolio review representative of the capabilities required for the trust and for the specific practice setting  </t>
  </si>
  <si>
    <t xml:space="preserve">The work place assessment of Advanced Practice trainees are carried out by capable and trained assessors who are familiar with the assessment tools and the Advanced Practice role  </t>
  </si>
  <si>
    <t>The provider supports and resources the accreditation of Advanced Practitioners to the Centre of Advancing Practice and specialty specific credentials</t>
  </si>
  <si>
    <t xml:space="preserve">Trainee Advanced Practitioners receive an annual review process of capability based upon a defined structure of summative assessments and gateways  that evidence progression towards end point capability/credential etc’ </t>
  </si>
  <si>
    <t xml:space="preserve">The providers processes for Advanced Practice competency and capability assessment are multifaceted, consistent, reliable and valid and are undertaken in partnership with the HEI when appropriate  </t>
  </si>
  <si>
    <t xml:space="preserve">Discussions take place between HEI programme directors and the provider  to ensure programmes are accredited aby the centre for Advancing Practice and meet the needs of the organisation and the local population </t>
  </si>
  <si>
    <t xml:space="preserve">The provider ensures HEI programme provision is  specific to the requirements of the Advanced Practice, professional need and the pathway of care </t>
  </si>
  <si>
    <t xml:space="preserve">The provider supports Advanced Practitioners to maintain their base professional registration  </t>
  </si>
  <si>
    <t xml:space="preserve">The provider supports and encourages Advanced Practitioners  to maintain a portfolio of clinical practice </t>
  </si>
  <si>
    <t xml:space="preserve">The provider is scoping the clinical delivery of all Advanced Practitioners in their organisation and reviewing their job plans    </t>
  </si>
  <si>
    <t xml:space="preserve">AP portfolios of competence and capability are mapped, maintained and underpin the Advanced Practitioners practice  </t>
  </si>
  <si>
    <t xml:space="preserve">The provider ensures there is consistent governance policy, guidance and systems of support are in place within specialties for the Advanced Practice to work at their agreed job plan  </t>
  </si>
  <si>
    <t xml:space="preserve">APs  have a defined level of supervision based upon place of work, experience and underpinning portfolio of capability  </t>
  </si>
  <si>
    <t xml:space="preserve">APs demonstrate and evidence yearly that they are continuing to work at the organisations defined level of competence and capability  </t>
  </si>
  <si>
    <t xml:space="preserve">The provider and the Advanced Practitioners recognise the scope of practice of the Advanced Practice based upon professional background and implement solutions to overcome these limitations where possible e.g. PGD, scope of practice agreement </t>
  </si>
  <si>
    <t xml:space="preserve">The language within provider policy, guidance and protocol is inclusive of Advanced Practitioners rather than based on profession e.g. clinician rather than doctor  </t>
  </si>
  <si>
    <t xml:space="preserve">The provider provides clear consistent governance, policy, guidance and systems of support  which are inclusive of all Advanced Practitioners and are not limited to an individual or specialty  </t>
  </si>
  <si>
    <t xml:space="preserve">Portfolios of competence and capability are mapped, maintained and underpin the Advanced Practitioners practice from trainee to retirement supporting lifelong learning  </t>
  </si>
  <si>
    <t xml:space="preserve">Patients, their carers and members of the public understand what an Advanced Practice is and the role that they provide  </t>
  </si>
  <si>
    <t xml:space="preserve">The provider has started/scoping current Advanced Practice supervision across the organisation   </t>
  </si>
  <si>
    <t xml:space="preserve">The provider is aware of the HEE supervision framework and are discussing implementation </t>
  </si>
  <si>
    <t xml:space="preserve">All Advanced Practice trainees and Advanced Practitioners have a named clinical educational supervisor  </t>
  </si>
  <si>
    <t xml:space="preserve">Provision of supervision for Advanced Practice is included within workforce strategies and reflected in business cases.  </t>
  </si>
  <si>
    <t xml:space="preserve">There is support, training and induction for staff who supervise Advanced Practitioners  </t>
  </si>
  <si>
    <t xml:space="preserve">HEE supervisor support is visible and accessible at service level and the provider has processes of reporting this.  </t>
  </si>
  <si>
    <t xml:space="preserve">There is agreed provider governance to ensure all trainees/APs have a named clinical educational supervisor and associate supervisors across the pillars of practice throughout their career  </t>
  </si>
  <si>
    <t xml:space="preserve">There are processes in place to identify supervisor capacity </t>
  </si>
  <si>
    <t xml:space="preserve">The provider recognises the current and future need to invest in the training and development of supervisors  </t>
  </si>
  <si>
    <t xml:space="preserve">APs within the provider  organisation are trained as supervisors and providing supervision  </t>
  </si>
  <si>
    <t xml:space="preserve">Supervisors in the provider organisation are supported within and across the setting and have specific CPD to develop themselves as supervisors </t>
  </si>
  <si>
    <t xml:space="preserve">There is a defined structure and process in place to support the supervisor when supporting the developing/AP trainee/AP in or with difficulty   </t>
  </si>
  <si>
    <t xml:space="preserve">There is a recognition that Advanced Practitioners across the  provider organisation have a requirement for CPD and Advanced Practitioners are receiving CPD time </t>
  </si>
  <si>
    <t xml:space="preserve">CPD standards are in place across the provider organisation for all Advanced Practitioners which includes weekly rostered CPD time </t>
  </si>
  <si>
    <t xml:space="preserve">APs across the provider have an underpinning job plan that includes CPD </t>
  </si>
  <si>
    <t xml:space="preserve">There are provider standards for appraisal processes for all Advanced Practitioners which are inclusive of manager and supervisor </t>
  </si>
  <si>
    <t xml:space="preserve">The provider is clear as to what is considered as CPD and what is seen as core to service delivery and development . </t>
  </si>
  <si>
    <t xml:space="preserve">The provider ensures there is capacity for Advanced Practice CPD through appropriate headroom </t>
  </si>
  <si>
    <t xml:space="preserve">Advanced Practice is not seen as just an end point within an organisation and career progression pathways are clear and accessible across clinical ac academic , leadership , clinical practice and education careers and adequately resourced  </t>
  </si>
  <si>
    <t xml:space="preserve">Appraisals and workforce analysis is used to identify the Advanced Practitioners development needs in order to plan and deliver a programme of development to meet the needs of future careers. </t>
  </si>
  <si>
    <t xml:space="preserve">Interdisciplinary learning is incorporated in the job plans for all Advanced Practitioners in parity with medicine </t>
  </si>
  <si>
    <t>Advanced Practice CPD reflects all the pillars of practice and is mapped to a structured development plan for all Advanced Practitioners</t>
  </si>
  <si>
    <t xml:space="preserve">Advanced Practice CPD activity is promoted in the trust and recorded in an organisational CPD diary to promote future Advanced Practice business cases </t>
  </si>
  <si>
    <t xml:space="preserve">There is Equity for Advanced Practitioners to access multi-disciplinary training and learning opportunities and reflective in a training needs analysis across all clinical settings </t>
  </si>
  <si>
    <t xml:space="preserve">Current Context of Advanced Practice Governance </t>
  </si>
  <si>
    <t xml:space="preserve">Using the matrix  </t>
  </si>
  <si>
    <t xml:space="preserve">The matrix is designed  as a workbook for the provider to annotate and develop as part of their local consultation and planning. Each section of the tool is made up of two areas: the criteria area and the notes area.    </t>
  </si>
  <si>
    <t>Providers should rate their extent of readiness, where black signifies there is no evidence and green signifies that the factor is fully embedded within the organisation (B)RAG</t>
  </si>
  <si>
    <t xml:space="preserve">Black </t>
  </si>
  <si>
    <t xml:space="preserve">No evidence this factor is not embedded </t>
  </si>
  <si>
    <t xml:space="preserve">Some evidence this criteria is embedded  partially in the organisation  </t>
  </si>
  <si>
    <t xml:space="preserve">Amber </t>
  </si>
  <si>
    <t xml:space="preserve">This criteria is  nearly fully embedded in the organisation </t>
  </si>
  <si>
    <t xml:space="preserve">Green </t>
  </si>
  <si>
    <t xml:space="preserve">The criteria is fully embedded in the organisation </t>
  </si>
  <si>
    <t>Purpose</t>
  </si>
  <si>
    <t>Figure 1.</t>
  </si>
  <si>
    <t>Click on any of the circle to be taken to the appropriate section of the matrix</t>
  </si>
  <si>
    <t xml:space="preserve">Provider governance of advanced practice roles  </t>
  </si>
  <si>
    <r>
      <rPr>
        <b/>
        <sz val="10"/>
        <color theme="1"/>
        <rFont val="Arial"/>
        <family val="2"/>
      </rPr>
      <t>Black</t>
    </r>
    <r>
      <rPr>
        <sz val="10"/>
        <color theme="0"/>
        <rFont val="Arial"/>
        <family val="2"/>
      </rPr>
      <t xml:space="preserve"> No evidence this factor is embedded : </t>
    </r>
    <r>
      <rPr>
        <b/>
        <sz val="10"/>
        <color rgb="FFFF0000"/>
        <rFont val="Arial"/>
        <family val="2"/>
      </rPr>
      <t>Red</t>
    </r>
    <r>
      <rPr>
        <sz val="10"/>
        <color theme="0"/>
        <rFont val="Arial"/>
        <family val="2"/>
      </rPr>
      <t xml:space="preserve"> Some evidence this criteria is embedded partially in the organisation 
</t>
    </r>
    <r>
      <rPr>
        <b/>
        <sz val="10"/>
        <color rgb="FFFFC000"/>
        <rFont val="Arial"/>
        <family val="2"/>
      </rPr>
      <t>Amber</t>
    </r>
    <r>
      <rPr>
        <sz val="10"/>
        <color theme="0"/>
        <rFont val="Arial"/>
        <family val="2"/>
      </rPr>
      <t xml:space="preserve"> This criteria is nearly fully embedded in the organisation : </t>
    </r>
    <r>
      <rPr>
        <b/>
        <sz val="10"/>
        <color rgb="FF00B050"/>
        <rFont val="Arial"/>
        <family val="2"/>
      </rPr>
      <t>Green</t>
    </r>
    <r>
      <rPr>
        <sz val="10"/>
        <color theme="0"/>
        <rFont val="Arial"/>
        <family val="2"/>
      </rPr>
      <t xml:space="preserve"> The criteria is fully embedded in the organisation</t>
    </r>
  </si>
  <si>
    <t xml:space="preserve">There is understanding of advanced practice  roles within an organisation with support and commitment for an advanced practice lead role at executive / director level (or equivalent senior level) that offers clear corporate leadership within the provider and oversight for the governance of advanced practitioners across the whole of an organisation. </t>
  </si>
  <si>
    <t>Providers can keep a record of what is stopping implementation (barriers) and what you can do about it in the short, medium or long term.</t>
  </si>
  <si>
    <t xml:space="preserve">Criteria   </t>
  </si>
  <si>
    <t>(B)RAG</t>
  </si>
  <si>
    <t>Obstacles</t>
  </si>
  <si>
    <t>Enablers</t>
  </si>
  <si>
    <t>Action Plan</t>
  </si>
  <si>
    <t>Short</t>
  </si>
  <si>
    <t>Medium</t>
  </si>
  <si>
    <t>Long</t>
  </si>
  <si>
    <t xml:space="preserve">Recognition of the need for corporate/organisational advanced practice lead is identified but not currently in place  </t>
  </si>
  <si>
    <t xml:space="preserve">There is a corporate team member representing advanced practice for the provider but no permanent formal cross-orgnisational advanced practice lead post is in existence </t>
  </si>
  <si>
    <t xml:space="preserve">The provider has a clear overview of all individuals working in the advanced practice workforce </t>
  </si>
  <si>
    <t>There is a corporate/organisational lead identified for advanced practice (who is themself either an advanced practitioner or consultant-level practitioner) with an accompanying job description and allocated time within their job plan (so that advanced practice organisational leadership is the main focus of their role)</t>
  </si>
  <si>
    <t>The provider has clear oversight of the whereabouts of staff working in advanced practice roles across the organisation</t>
  </si>
  <si>
    <t>The provider is working towards  consistent reporting and accountability lines for all those working at an advanced practice level</t>
  </si>
  <si>
    <t xml:space="preserve">The corporate/organisational advanced practice lead is either working in correspondence with consultant-level practice (HEE, 2020), or is working toward that level, and is sponsored by an executive member and representative of advanced practice at professional boards/executive committees with the ability to influence   </t>
  </si>
  <si>
    <t xml:space="preserve">The corporate/organisational advanced practice lead influencing at system level   </t>
  </si>
  <si>
    <t xml:space="preserve">The provider ensures there is consistency in reporting and accountability lines for all those working at an advanced practice level and these are clearly understood. </t>
  </si>
  <si>
    <t>Notes</t>
  </si>
  <si>
    <t xml:space="preserve">Leadership at all levels </t>
  </si>
  <si>
    <t>Robust organisational structures, guidance and support are in place to ensure there is advanced practice leadership. 
advanced practitioner membership /representation is valued and able to influence across relevant leadership groups.
Advanced practice is understood at clinical and operational levels.</t>
  </si>
  <si>
    <t xml:space="preserve">The provider is aware of the requirement for guidance and support to ensure there is advanced practice leadership from  speciality/division/clinical setting to corporate/organisational level/training hub/PCN/ICS but none currently in place </t>
  </si>
  <si>
    <t xml:space="preserve">There is a practitioner-led advanced practice forum inclusive of advanced practitioners (including trainees) across the provider working to influence the advanced practice agenda  </t>
  </si>
  <si>
    <t xml:space="preserve">A clear advanced practice leadership structure is in place for all advanced practice teams from speciality/division/clinical setting to corporate/organisational level </t>
  </si>
  <si>
    <t xml:space="preserve">There is a practitioner led established advanced practice forum with representative of terms of reference agreed with advanced practice/clinical leads, executive member, and appropriate reporting lines with the ability to influence change  </t>
  </si>
  <si>
    <t xml:space="preserve">The provider reports to ICS and regional advanced practice groups ensuring a collaborative approach system wide working for advanced practitioners  </t>
  </si>
  <si>
    <t xml:space="preserve">There is an advanced practice oversight group established with agreed terms of reference within the organisation  </t>
  </si>
  <si>
    <t xml:space="preserve">Organisational Job Description templates and terminology are agreed for specialty/divisional lead advanced practitioners </t>
  </si>
  <si>
    <t xml:space="preserve">There are opportunities available for advanced practitioners to develop as leaders </t>
  </si>
  <si>
    <t xml:space="preserve">Advanced practice roles are clear to all within the organisation through clear accessible communications and identification  </t>
  </si>
  <si>
    <t xml:space="preserve">Building advanced roles into the workforce </t>
  </si>
  <si>
    <t>The planning and recruitment of advanced practitioners across all settings and providers map to workforce plans and demonstrate close working with regional faculties for advancing practice, ICSs / ICBs, People Boards and HEIs to meet the local workforce needs for advanced practitioners.</t>
  </si>
  <si>
    <t xml:space="preserve">Evidence that there is need for advanced practice roles actively considered and identified. </t>
  </si>
  <si>
    <t>Employers make sure the advanced practice workforce is reflective of the diversity of the staff and the population.</t>
  </si>
  <si>
    <t>There are feedback mechanisms for evaluating the impact of advanced practice roles that utilise quality improvement measures and data to identify the impact of advanced practice teams on service provision, access, patient outcomes, pathways, and the teams they serve.</t>
  </si>
  <si>
    <t xml:space="preserve">The provider is aligning job descriptions templates and job planning for advanced practitioners with agreed terminology   </t>
  </si>
  <si>
    <t xml:space="preserve">Advanced practitioners are discussed in workforce planning processes including specific plans to build advanced practice capability and capacity to meet identified priorities in service delivery </t>
  </si>
  <si>
    <t xml:space="preserve">The organisation has had informal engagement/planning conversations with the Regional Faculty for Advancing Practice team  </t>
  </si>
  <si>
    <t>There are provider Job description templates and  agreed terminology and criteria for the advanced practitioner trainee and the recognised advanced practitioner workforce</t>
  </si>
  <si>
    <t xml:space="preserve">It is clear in the planning stage where advanced practitioners will sit in the patient pathway and how they will be embedded into teams with visible and clear processes of identifying and developing talented individuals </t>
  </si>
  <si>
    <t>The recruitment processes for advanced practitioners is inclusive and they do not disadvantage people from underrepresented groups from being attracted to or applying for positions</t>
  </si>
  <si>
    <t xml:space="preserve">There are consistent provider standards for job plans and scope of practice documents for advanced practitioners representative of clinical responsibility and inclusive of the pillars of practice </t>
  </si>
  <si>
    <t xml:space="preserve">There are processes in place to ensure internally/externally recruited advanced practitioners meet national, regional, local, and organisational competence and capability frameworks as appropriate </t>
  </si>
  <si>
    <t>The organisation links to ICS advanced practice groups and workforce transformation groups supporting HEE's oversight of advanced practice developments through their Regional Faculties for Advancing Practice</t>
  </si>
  <si>
    <t xml:space="preserve">There are agreed provider processes for recruiting advanced practitioners and trainee advanced practitioners involving relevant stakeholders, which are inclusive and recognise the wide range of qualities and perspectives of all candidates ensuring equity   </t>
  </si>
  <si>
    <t xml:space="preserve">The provider workforce strategy includes a description of the key role of advanced practitioners in delivering long term plans. </t>
  </si>
  <si>
    <t>Building advanced practice business cases and funding</t>
  </si>
  <si>
    <t xml:space="preserve">Advanced practice  business cases are reflective of the true cost of advanced practice training/introduction  and the future requirements of the role. </t>
  </si>
  <si>
    <t xml:space="preserve">Advanced practice  and trainee advanced practice recruitment and training is consistent and equitable across all settings. </t>
  </si>
  <si>
    <t xml:space="preserve">There is a consistent approach in the  organisation to the writing of advanced practice business cases. </t>
  </si>
  <si>
    <t xml:space="preserve">The provider is working towards aligning  all future advanced practice roles with an underpinning business case </t>
  </si>
  <si>
    <t xml:space="preserve">It is clear in the provider's advanced practice business cases and funding plans what issues are being addressed and how the advanced practitioners will contribute to resolving these issues   </t>
  </si>
  <si>
    <t xml:space="preserve">All developing advanced practitioners/trainees have a funded follow through substantive post that is reflected in the business case and the workforce planning stages </t>
  </si>
  <si>
    <t xml:space="preserve">There is an agreed provider financial model representative of the full cost of  the training of advanced practitioners including supervision, education, off the job training, and the future contining professional development requirement  </t>
  </si>
  <si>
    <t xml:space="preserve">Advanced practice business cases and funding clearly link to the provider's risk register  </t>
  </si>
  <si>
    <t xml:space="preserve">The advanced practice business case/funding is reflective of current and planned accountability and reporting structures  </t>
  </si>
  <si>
    <t xml:space="preserve">All advanced practice training/posts in the provider are consistent and reflective of the organisation's financial model for advanced practice training/introduction  </t>
  </si>
  <si>
    <t>Advanced practice business cases and funding where possible look beyond a single cohort of advanced practitioners / trainees, reflecting the need for ongoing investment in a service</t>
  </si>
  <si>
    <t xml:space="preserve">There is a standardised provider narrative of advanced practice training and why there is a need for Advanced Practitioners for all business cases is available if required </t>
  </si>
  <si>
    <t>Business cases and workforce plans include mechanisms for evaluating the impact of advanced practice roles for the current advanced practice worforce and future advanced practice workforce,  including  the wider impact of advanced practice roles to inform how the advanced practice workforce is developed and grown further</t>
  </si>
  <si>
    <t xml:space="preserve">Advanced practice career progression and future roles across clinical academic, leadership , clinical practice, and education careers of advanced practitioners is reflective in business cases and funding  </t>
  </si>
  <si>
    <t xml:space="preserve"> Advanced practice training and assessment </t>
  </si>
  <si>
    <t xml:space="preserve">Advanced practitioners across the provider undertake standardised, equitable, supported, and resourced training and assessment which ensures advanced practitioners are confident, capable, and  feel safe to practice as an effective advanced practitioner at point of recognition. </t>
  </si>
  <si>
    <t xml:space="preserve">Advanced Practitioners  are supported to follow national, regional, and local advanced practice accreditation processes, including credentials and other area-specific capability frameworks (where these exist and are relevant to service requirements and role).   </t>
  </si>
  <si>
    <t xml:space="preserve">The provider is undertaking an advanced practice training scoping exercise  </t>
  </si>
  <si>
    <t xml:space="preserve">Both HEE and apprenticeship advanced clinical practice course funding options are considered by the organisation </t>
  </si>
  <si>
    <t>There is a clear consistent provider-wide training framework, that reflects a commitment to advanced practice training/development, financial models, pay, training time, and supervision</t>
  </si>
  <si>
    <t>Whenever possible the provider utilises the Integrated Degree Apprenticeship for Advanced Clinical Practitioner at Level 7 (Institute for Apprenticeships and Technical Education, 2022)</t>
  </si>
  <si>
    <t xml:space="preserve">All four pillars of practice are represented in the providers' advanced practice training framework / strategy </t>
  </si>
  <si>
    <t>There are clear provider processes to monitor progress and recognise individuals' successful completion of advanced practice training and recognition</t>
  </si>
  <si>
    <t>There are processes in place to identify and agree the advanced practice competences and capabilities required for the organisation and for specific practice settings, with reference to relevant national credentials and other area-specific capability frameworks (where these exist)</t>
  </si>
  <si>
    <t xml:space="preserve">The provider has a multifaceted final assessment in place for the trainee/developing advanced practitioner, which includes a portfolio review representative of the capabilities required for the trust and for the specific practice setting  </t>
  </si>
  <si>
    <t xml:space="preserve">The work place assessment of advanced practice trainees are carried out by capable and trained assessors who are familiar with the assessment tools and the advanced practice role  </t>
  </si>
  <si>
    <t>The provider supports and resources the recognition of advanced practitioners with HEE's Centre of Advancing Practice,  and also supports its specialty specific advanced practice credentials when required</t>
  </si>
  <si>
    <t>Trainee advanced practitioners receive an annual review process of capability based upon a defined structure of summative assessments and gateways  that evidence progression towards end point capability/credentials/recognition</t>
  </si>
  <si>
    <t xml:space="preserve">The provider's processes for advanced practice competency and capability assessment are multifaceted, consistent, reliable, and valid and are undertaken in partnership with a HEI when appropriate  </t>
  </si>
  <si>
    <t xml:space="preserve">Discussions take place between HEI programme directors and the provider  to ensure education programmes are accredited by the centre for Advancing Practice and meet the needs of the organisation and the local population </t>
  </si>
  <si>
    <t xml:space="preserve">The provider ensures HEI programme provision is  specific to the requirements of advanced practitioners, professional need, and  pathways of care </t>
  </si>
  <si>
    <t>Clinical practice</t>
  </si>
  <si>
    <t>Organisational advanced practice clinical governance and assurances are in place ensuring advanced practitioners feel safe to practice at the top of their licence only limited by professional registration and agreed scope of practice, with the organisation taking all steps to ensure patient and practitioner safety.</t>
  </si>
  <si>
    <t xml:space="preserve">The provider supports advanced practitioners to maintain their base professional registration  </t>
  </si>
  <si>
    <t xml:space="preserve">The provider supports and encourages advanced practitioners to maintain a portfolio of clinical practice </t>
  </si>
  <si>
    <t xml:space="preserve">The provider is scoping the clinical delivery of all advanced practitioners in their organisation and reviewing their job plans    </t>
  </si>
  <si>
    <t xml:space="preserve">Advanced practice portfolios of competence and capability are mapped, maintained and underpin the advanced practitioner's practice  </t>
  </si>
  <si>
    <t xml:space="preserve">The provider ensures there are consistent governance policies, guidance, and systems of support in place within specialties for the advanced practitioner to work at in their agreed job plan  </t>
  </si>
  <si>
    <t xml:space="preserve">Advanced practitioners have a defined level of supervision based upon place of work, experience, and underpinning portfolio of advanced practice capability  </t>
  </si>
  <si>
    <t xml:space="preserve">Advanced practitioners demonstrate and evidence yearly that they are continuing to work at the organisation's defined level of competence and capability  </t>
  </si>
  <si>
    <t xml:space="preserve">The provider and the advanced practitioners recognise the scope of practice of the advanced practice based upon professional background and implement solutions to overcome these limitations where possible. For example, Patient Group Directions in place of prescribing (where an advanced practitioner cannot legally become a prescriber), and scope of practice agreements </t>
  </si>
  <si>
    <t xml:space="preserve">The language within provider policy, guidance and protocol is inclusive of advanced practitioners rather than based on profession e.g. clinician rather than doctor  </t>
  </si>
  <si>
    <t xml:space="preserve">The provider provides clear consistent governance, policy, guidance and systems of support which are inclusive of all advanced practitioners and are not limited to an individual or specialty  </t>
  </si>
  <si>
    <t xml:space="preserve">Portfolios of competence and capability are mapped, maintained, and underpin the advanced practitioner's practice from trainee to retirement, supporting lifelong learning  </t>
  </si>
  <si>
    <t>Patients, their carers, and members of the public interacting with the organisation understand what an advanced practitioner is and the role that they provide within the organisation</t>
  </si>
  <si>
    <t>Robust organisational governance for supervision of developing advanced practitioners and trainees is in line with HEE's (2020, 2022) national guidance for supervision (see links), and HEE Regional Faculty for Advancing Practice obligations in place.</t>
  </si>
  <si>
    <t xml:space="preserve">The provider has started/scoping current advanced practice supervision across the organisation   </t>
  </si>
  <si>
    <t xml:space="preserve">The provider is aware of HEE's (2020, 2022) supervision frameworks and are discussing their implementation </t>
  </si>
  <si>
    <t xml:space="preserve">All advanced practice trainees and advanced practitioners have a named co-ordinating education supervisor  </t>
  </si>
  <si>
    <t xml:space="preserve">Provision of supervision for advanced practice is included within workforce strategies and reflected in business cases.  </t>
  </si>
  <si>
    <t xml:space="preserve">There is support, training, and induction for staff who supervise both trainee and recognised advanced practitioners  </t>
  </si>
  <si>
    <t xml:space="preserve">HEE's financial support for supervision withn the organisation is visible and accessible at service level and the provider has processes of reporting this.  </t>
  </si>
  <si>
    <t xml:space="preserve">There is agreed provider governance to ensure all trainees / advanced practitioners have a named co-ordinating education supervisor and associate supervisors across the pillars of advanced practice throughout their career  </t>
  </si>
  <si>
    <t>There are processes in place to identify  the yearly supervisor capacity across the organisation</t>
  </si>
  <si>
    <t xml:space="preserve">Qualified, experienced advanced practitioners within the provider organisation are appropriately trained as supervisors and providing supervision  </t>
  </si>
  <si>
    <t xml:space="preserve">Supervisors in the provider organisation are supported within and across the setting and have specific continuing professionbal development to develop themselves as supervisors </t>
  </si>
  <si>
    <t xml:space="preserve">There is a defined structure and process in place to support the supervisor when supporting the developing advanced practitioner /  trainee advanced practitioner in or with difficulty   </t>
  </si>
  <si>
    <t xml:space="preserve">Advanced practitioner continuing professional development (CPD) </t>
  </si>
  <si>
    <t xml:space="preserve">Organisational CPD governance and assurance structures are in place to ensure advanced practitioners are retained through continual development and thus providing high quality, safe and effective patient care on an ongoing basis enabled through support for advanced practitioner CPD (HEE, 2021). </t>
  </si>
  <si>
    <t xml:space="preserve">There is a recognition that advanced practitioners across the  provider organisation have a requirement for CPD and advanced practitioners are receiving CPD time </t>
  </si>
  <si>
    <t xml:space="preserve">CPD standards are included in the planning stages and are in place across the provider organisation for all advanced practitioners, which includes weekly rostered CPD time </t>
  </si>
  <si>
    <t xml:space="preserve">Advanced practitioners across the provider have an underpinning job plan that includes CPD </t>
  </si>
  <si>
    <t xml:space="preserve">There are provider standards for appraisal processes for all advanced practitioners, which are inclusive of manager and supervisor </t>
  </si>
  <si>
    <t>The provider is clear as to what is considered as CPD and what is seen as core to service delivery and development</t>
  </si>
  <si>
    <t>The provider ensures there is capacity for advanced practice CPD through appropriate planning inclusive of equitable access, funding, and time.</t>
  </si>
  <si>
    <t xml:space="preserve">Advanced practice is not seen as just an end point within an organisation and career progression pathways are clear and accessible across clinical academic, leadership, clinical practice, and education careers, and are adequately resourced  </t>
  </si>
  <si>
    <t xml:space="preserve">Appraisals and workforce analysis are used to identify the advanced practitioners' development needs in order to plan and deliver a programme of development to meet the needs of future careers </t>
  </si>
  <si>
    <t xml:space="preserve">Interprofessional learning is incorporated in the job plans for all advanced practitioners in parity with medical colleagues </t>
  </si>
  <si>
    <t>Advanced practice CPD reflects all the pillars of practice and is mapped to a structured development plan for all advanced practitioners</t>
  </si>
  <si>
    <t xml:space="preserve">Advanced practice CPD activity is promoted in the trust and recorded in an organisational CPD diary to promote future advanced practice business cases </t>
  </si>
  <si>
    <t xml:space="preserve">There is equity for advanced practitioners to access multi-disciplinary training and learning opportunities and reflection in a training needs analysis across all clinical settings </t>
  </si>
  <si>
    <t>Links to citations</t>
  </si>
  <si>
    <r>
      <t xml:space="preserve">Health Education England (2017) </t>
    </r>
    <r>
      <rPr>
        <i/>
        <u/>
        <sz val="11"/>
        <color theme="10"/>
        <rFont val="Calibri"/>
        <family val="2"/>
        <scheme val="minor"/>
      </rPr>
      <t>Multi-professional framework for advanced clinical practice in England</t>
    </r>
  </si>
  <si>
    <r>
      <t xml:space="preserve">Council for Healthcare Regulatory Excellence (2009) </t>
    </r>
    <r>
      <rPr>
        <i/>
        <u/>
        <sz val="11"/>
        <color theme="10"/>
        <rFont val="Calibri"/>
        <family val="2"/>
        <scheme val="minor"/>
      </rPr>
      <t>Advanced Practice: Report to the four UK Health Departments</t>
    </r>
  </si>
  <si>
    <r>
      <t xml:space="preserve">Hardy, M. (2021) </t>
    </r>
    <r>
      <rPr>
        <i/>
        <u/>
        <sz val="11"/>
        <color theme="10"/>
        <rFont val="Calibri"/>
        <family val="2"/>
        <scheme val="minor"/>
      </rPr>
      <t>Advanced Practice: Research Report</t>
    </r>
  </si>
  <si>
    <t>Health and Social Care Act 2008</t>
  </si>
  <si>
    <r>
      <t xml:space="preserve">National Health Service (2019) </t>
    </r>
    <r>
      <rPr>
        <i/>
        <u/>
        <sz val="11"/>
        <color theme="10"/>
        <rFont val="Calibri"/>
        <family val="2"/>
        <scheme val="minor"/>
      </rPr>
      <t>The NHS Long Term Plan</t>
    </r>
  </si>
  <si>
    <r>
      <t>Health Education England (2022)</t>
    </r>
    <r>
      <rPr>
        <i/>
        <u/>
        <sz val="11"/>
        <color theme="10"/>
        <rFont val="Calibri"/>
        <family val="2"/>
        <scheme val="minor"/>
      </rPr>
      <t xml:space="preserve"> Advanced Practice Workplace Supervision: Minimum Standards for supervision</t>
    </r>
  </si>
  <si>
    <r>
      <t>Health Educuation England (2021)</t>
    </r>
    <r>
      <rPr>
        <i/>
        <u/>
        <sz val="11"/>
        <color theme="10"/>
        <rFont val="Calibri"/>
        <family val="2"/>
        <scheme val="minor"/>
      </rPr>
      <t xml:space="preserve"> Advancing practice: Signpost for  Continuing Professional Development</t>
    </r>
  </si>
  <si>
    <t>Versions</t>
  </si>
  <si>
    <t>Version</t>
  </si>
  <si>
    <t>Changes</t>
  </si>
  <si>
    <t>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</si>
</sst>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5" x14ac:knownFonts="1">
    <font>
      <sz val="11"/>
      <color theme="1"/>
      <name val="Calibri"/>
      <family val="2"/>
      <scheme val="minor"/>
    </font>
    <font>
      <sz val="11"/>
      <color theme="1"/>
      <name val="Calibri"/>
      <family val="2"/>
      <scheme val="minor"/>
    </font>
    <font>
      <sz val="11"/>
      <color theme="0"/>
      <name val="Calibri"/>
      <family val="2"/>
      <scheme val="minor"/>
    </font>
    <font>
      <sz val="11"/>
      <color theme="0"/>
      <name val="Arial"/>
      <family val="2"/>
    </font>
    <font>
      <sz val="11"/>
      <color theme="1"/>
      <name val="Arial"/>
      <family val="2"/>
    </font>
    <font>
      <sz val="10"/>
      <color rgb="FF000000"/>
      <name val="Arial"/>
      <family val="2"/>
    </font>
    <font>
      <b/>
      <sz val="11"/>
      <color theme="0"/>
      <name val="Arial"/>
      <family val="2"/>
    </font>
    <font>
      <b/>
      <sz val="11"/>
      <color theme="1"/>
      <name val="Arial"/>
      <family val="2"/>
    </font>
    <font>
      <b/>
      <sz val="12"/>
      <color theme="0"/>
      <name val="Arial"/>
      <family val="2"/>
    </font>
    <font>
      <sz val="12"/>
      <color rgb="FFFFFFFF"/>
      <name val="Arial"/>
      <family val="2"/>
    </font>
    <font>
      <sz val="12"/>
      <color theme="0"/>
      <name val="Arial"/>
      <family val="2"/>
    </font>
    <font>
      <sz val="12"/>
      <color theme="1"/>
      <name val="Arial"/>
      <family val="2"/>
    </font>
    <font>
      <b/>
      <sz val="18"/>
      <color theme="0"/>
      <name val="Arial"/>
      <family val="2"/>
    </font>
    <font>
      <b/>
      <sz val="11"/>
      <color theme="2" tint="-0.749992370372631"/>
      <name val="Arial"/>
      <family val="2"/>
    </font>
    <font>
      <sz val="11"/>
      <color theme="2" tint="-0.749992370372631"/>
      <name val="Arial"/>
      <family val="2"/>
    </font>
    <font>
      <sz val="9"/>
      <color indexed="81"/>
      <name val="Tahoma"/>
      <family val="2"/>
    </font>
    <font>
      <b/>
      <sz val="9"/>
      <color indexed="81"/>
      <name val="Tahoma"/>
      <family val="2"/>
    </font>
    <font>
      <sz val="12"/>
      <color indexed="81"/>
      <name val="Arial"/>
      <family val="2"/>
    </font>
    <font>
      <b/>
      <sz val="12"/>
      <color indexed="81"/>
      <name val="Arial"/>
      <family val="2"/>
    </font>
    <font>
      <b/>
      <sz val="12"/>
      <color indexed="10"/>
      <name val="Arial"/>
      <family val="2"/>
    </font>
    <font>
      <b/>
      <sz val="12"/>
      <color indexed="51"/>
      <name val="Arial"/>
      <family val="2"/>
    </font>
    <font>
      <b/>
      <sz val="12"/>
      <color indexed="17"/>
      <name val="Arial"/>
      <family val="2"/>
    </font>
    <font>
      <b/>
      <sz val="12"/>
      <color theme="1"/>
      <name val="Arial"/>
      <family val="2"/>
    </font>
    <font>
      <u/>
      <sz val="11"/>
      <color theme="10"/>
      <name val="Calibri"/>
      <family val="2"/>
      <scheme val="minor"/>
    </font>
    <font>
      <sz val="36"/>
      <color rgb="FF000000"/>
      <name val="Arial"/>
      <family val="2"/>
    </font>
    <font>
      <sz val="28"/>
      <color rgb="FF000000"/>
      <name val="Arial"/>
      <family val="2"/>
    </font>
    <font>
      <sz val="24"/>
      <color rgb="FF000000"/>
      <name val="Arial"/>
      <family val="2"/>
    </font>
    <font>
      <sz val="11"/>
      <name val="Arial"/>
      <family val="2"/>
    </font>
    <font>
      <b/>
      <sz val="11"/>
      <color theme="1"/>
      <name val="Calibri"/>
      <family val="2"/>
      <scheme val="minor"/>
    </font>
    <font>
      <sz val="26"/>
      <color theme="1"/>
      <name val="Arial"/>
      <family val="2"/>
    </font>
    <font>
      <b/>
      <sz val="12"/>
      <color rgb="FF0072C6"/>
      <name val="Arial"/>
      <family val="2"/>
    </font>
    <font>
      <b/>
      <sz val="22"/>
      <color rgb="FF0072C6"/>
      <name val="Arial"/>
      <family val="2"/>
    </font>
    <font>
      <b/>
      <sz val="12"/>
      <color rgb="FFBD0479"/>
      <name val="Arial"/>
      <family val="2"/>
    </font>
    <font>
      <sz val="12"/>
      <name val="Arial"/>
      <family val="2"/>
    </font>
    <font>
      <sz val="11"/>
      <name val="Calibri"/>
      <family val="2"/>
      <scheme val="minor"/>
    </font>
    <font>
      <sz val="10"/>
      <color theme="0"/>
      <name val="Arial"/>
      <family val="2"/>
    </font>
    <font>
      <b/>
      <sz val="10"/>
      <color theme="1"/>
      <name val="Arial"/>
      <family val="2"/>
    </font>
    <font>
      <b/>
      <sz val="10"/>
      <color rgb="FFFF0000"/>
      <name val="Arial"/>
      <family val="2"/>
    </font>
    <font>
      <b/>
      <sz val="10"/>
      <color rgb="FFFFC000"/>
      <name val="Arial"/>
      <family val="2"/>
    </font>
    <font>
      <b/>
      <sz val="10"/>
      <color rgb="FF00B050"/>
      <name val="Arial"/>
      <family val="2"/>
    </font>
    <font>
      <sz val="12"/>
      <color rgb="FF0072C6"/>
      <name val="Arial"/>
      <family val="2"/>
    </font>
    <font>
      <i/>
      <u/>
      <sz val="11"/>
      <color theme="10"/>
      <name val="Calibri"/>
      <family val="2"/>
      <scheme val="minor"/>
    </font>
    <font>
      <i/>
      <sz val="12"/>
      <name val="Arial"/>
      <family val="2"/>
    </font>
    <font>
      <b/>
      <sz val="11"/>
      <color theme="0" tint="-0.499984740745262"/>
      <name val="Calibri"/>
      <family val="2"/>
      <scheme val="minor"/>
    </font>
    <font>
      <sz val="11"/>
      <color theme="0" tint="-0.499984740745262"/>
      <name val="Arial"/>
      <family val="2"/>
    </font>
  </fonts>
  <fills count="13">
    <fill>
      <patternFill patternType="none"/>
    </fill>
    <fill>
      <patternFill patternType="gray125"/>
    </fill>
    <fill>
      <patternFill patternType="solid">
        <fgColor theme="4" tint="0.79998168889431442"/>
        <bgColor indexed="65"/>
      </patternFill>
    </fill>
    <fill>
      <patternFill patternType="solid">
        <fgColor theme="4" tint="0.39997558519241921"/>
        <bgColor indexed="65"/>
      </patternFill>
    </fill>
    <fill>
      <patternFill patternType="solid">
        <fgColor theme="7"/>
      </patternFill>
    </fill>
    <fill>
      <patternFill patternType="solid">
        <fgColor rgb="FFBD0479"/>
        <bgColor indexed="64"/>
      </patternFill>
    </fill>
    <fill>
      <patternFill patternType="solid">
        <fgColor rgb="FF0070C0"/>
        <bgColor indexed="64"/>
      </patternFill>
    </fill>
    <fill>
      <patternFill patternType="solid">
        <fgColor rgb="FFFF0000"/>
        <bgColor indexed="64"/>
      </patternFill>
    </fill>
    <fill>
      <patternFill patternType="solid">
        <fgColor rgb="FFFFC000"/>
        <bgColor indexed="64"/>
      </patternFill>
    </fill>
    <fill>
      <patternFill patternType="solid">
        <fgColor rgb="FF0072C6"/>
        <bgColor indexed="64"/>
      </patternFill>
    </fill>
    <fill>
      <patternFill patternType="solid">
        <fgColor rgb="FF97BCE2"/>
        <bgColor indexed="64"/>
      </patternFill>
    </fill>
    <fill>
      <patternFill patternType="solid">
        <fgColor rgb="FF000000"/>
        <bgColor indexed="64"/>
      </patternFill>
    </fill>
    <fill>
      <patternFill patternType="solid">
        <fgColor rgb="FF92D050"/>
        <bgColor indexed="64"/>
      </patternFill>
    </fill>
  </fills>
  <borders count="40">
    <border>
      <left/>
      <right/>
      <top/>
      <bottom/>
      <diagonal/>
    </border>
    <border>
      <left style="medium">
        <color rgb="FFFFFFFF"/>
      </left>
      <right/>
      <top/>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thick">
        <color theme="0" tint="-0.249977111117893"/>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style="thick">
        <color theme="0" tint="-0.249977111117893"/>
      </left>
      <right/>
      <top/>
      <bottom/>
      <diagonal/>
    </border>
    <border>
      <left/>
      <right style="thick">
        <color theme="0" tint="-0.249977111117893"/>
      </right>
      <top/>
      <bottom/>
      <diagonal/>
    </border>
    <border>
      <left style="thick">
        <color theme="0" tint="-0.249977111117893"/>
      </left>
      <right/>
      <top/>
      <bottom style="thick">
        <color theme="0" tint="-0.249977111117893"/>
      </bottom>
      <diagonal/>
    </border>
    <border>
      <left/>
      <right/>
      <top/>
      <bottom style="thick">
        <color theme="0" tint="-0.249977111117893"/>
      </bottom>
      <diagonal/>
    </border>
    <border>
      <left/>
      <right style="thick">
        <color theme="0" tint="-0.249977111117893"/>
      </right>
      <top/>
      <bottom style="thick">
        <color theme="0" tint="-0.249977111117893"/>
      </bottom>
      <diagonal/>
    </border>
    <border>
      <left style="thick">
        <color theme="0" tint="-0.249977111117893"/>
      </left>
      <right/>
      <top style="thick">
        <color theme="0" tint="-0.249977111117893"/>
      </top>
      <bottom style="thick">
        <color theme="0" tint="-0.249977111117893"/>
      </bottom>
      <diagonal/>
    </border>
    <border>
      <left/>
      <right/>
      <top style="thick">
        <color theme="0" tint="-0.249977111117893"/>
      </top>
      <bottom style="thick">
        <color theme="0" tint="-0.249977111117893"/>
      </bottom>
      <diagonal/>
    </border>
    <border>
      <left/>
      <right style="thick">
        <color theme="0" tint="-0.249977111117893"/>
      </right>
      <top style="thick">
        <color theme="0" tint="-0.249977111117893"/>
      </top>
      <bottom style="thick">
        <color theme="0" tint="-0.249977111117893"/>
      </bottom>
      <diagonal/>
    </border>
    <border>
      <left style="thin">
        <color indexed="64"/>
      </left>
      <right style="thin">
        <color indexed="64"/>
      </right>
      <top style="thin">
        <color indexed="64"/>
      </top>
      <bottom style="thin">
        <color indexed="64"/>
      </bottom>
      <diagonal/>
    </border>
    <border>
      <left style="thick">
        <color theme="0" tint="-0.249977111117893"/>
      </left>
      <right style="thick">
        <color theme="0" tint="-0.249977111117893"/>
      </right>
      <top style="thick">
        <color theme="0" tint="-0.249977111117893"/>
      </top>
      <bottom/>
      <diagonal/>
    </border>
    <border>
      <left style="thick">
        <color theme="0" tint="-0.249977111117893"/>
      </left>
      <right style="thick">
        <color theme="0" tint="-0.249977111117893"/>
      </right>
      <top/>
      <bottom style="thick">
        <color theme="0" tint="-0.249977111117893"/>
      </bottom>
      <diagonal/>
    </border>
    <border>
      <left style="thick">
        <color theme="0" tint="-0.249977111117893"/>
      </left>
      <right style="thick">
        <color theme="0" tint="-0.249977111117893"/>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8">
    <xf numFmtId="0" fontId="0" fillId="0" borderId="0"/>
    <xf numFmtId="0" fontId="10" fillId="6" borderId="0" applyNumberFormat="0" applyFont="0" applyBorder="0" applyAlignment="0" applyProtection="0"/>
    <xf numFmtId="0" fontId="1" fillId="2" borderId="0" applyNumberFormat="0" applyFont="0" applyBorder="0" applyAlignment="0" applyProtection="0"/>
    <xf numFmtId="0" fontId="1" fillId="3" borderId="0" applyNumberFormat="0" applyFont="0" applyBorder="0" applyAlignment="0" applyProtection="0"/>
    <xf numFmtId="0" fontId="2" fillId="5" borderId="0" applyNumberFormat="0" applyBorder="0" applyAlignment="0"/>
    <xf numFmtId="0" fontId="2" fillId="4" borderId="0" applyNumberFormat="0" applyFont="0" applyBorder="0" applyAlignment="0" applyProtection="0"/>
    <xf numFmtId="0" fontId="23" fillId="0" borderId="0" applyNumberFormat="0" applyFill="0" applyBorder="0" applyAlignment="0" applyProtection="0"/>
    <xf numFmtId="9" fontId="1" fillId="0" borderId="0" applyFont="0" applyFill="0" applyBorder="0" applyAlignment="0" applyProtection="0"/>
  </cellStyleXfs>
  <cellXfs count="184">
    <xf numFmtId="0" fontId="0" fillId="0" borderId="0" xfId="0"/>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vertical="center"/>
    </xf>
    <xf numFmtId="0" fontId="11" fillId="0" borderId="2" xfId="0" applyFont="1" applyBorder="1" applyAlignment="1">
      <alignment horizontal="left" vertical="center"/>
    </xf>
    <xf numFmtId="0" fontId="8" fillId="5" borderId="2" xfId="5" applyFont="1" applyFill="1" applyBorder="1" applyAlignment="1">
      <alignment horizontal="left" vertical="center"/>
    </xf>
    <xf numFmtId="0" fontId="4" fillId="0" borderId="0" xfId="0" applyFont="1" applyAlignment="1">
      <alignment horizontal="left" vertical="center"/>
    </xf>
    <xf numFmtId="0" fontId="8" fillId="5" borderId="2" xfId="5" applyFont="1" applyFill="1" applyBorder="1" applyAlignment="1">
      <alignment horizontal="center" vertical="center"/>
    </xf>
    <xf numFmtId="0" fontId="3" fillId="6" borderId="2" xfId="1" applyFont="1" applyBorder="1" applyAlignment="1">
      <alignment vertical="center" wrapText="1"/>
    </xf>
    <xf numFmtId="0" fontId="4" fillId="0" borderId="0" xfId="0" applyFont="1" applyAlignment="1">
      <alignment horizontal="center" vertical="center"/>
    </xf>
    <xf numFmtId="0" fontId="22" fillId="0" borderId="0" xfId="0" applyFont="1"/>
    <xf numFmtId="0" fontId="5" fillId="0" borderId="0" xfId="0" applyFont="1" applyAlignment="1">
      <alignment horizontal="left" vertical="center"/>
    </xf>
    <xf numFmtId="0" fontId="4" fillId="0" borderId="0" xfId="0" applyFont="1" applyAlignment="1">
      <alignment horizontal="left" vertical="top" wrapText="1"/>
    </xf>
    <xf numFmtId="0" fontId="23" fillId="0" borderId="0" xfId="6" applyAlignment="1">
      <alignment vertical="top"/>
    </xf>
    <xf numFmtId="0" fontId="4" fillId="9" borderId="0" xfId="0" applyFont="1" applyFill="1"/>
    <xf numFmtId="0" fontId="24" fillId="0" borderId="0" xfId="0" applyFont="1" applyAlignment="1">
      <alignment horizontal="left" vertical="center"/>
    </xf>
    <xf numFmtId="0" fontId="14" fillId="10" borderId="2" xfId="3" applyFont="1" applyFill="1" applyBorder="1" applyAlignment="1">
      <alignment vertical="center" wrapText="1"/>
    </xf>
    <xf numFmtId="0" fontId="9" fillId="11" borderId="14" xfId="0" applyFont="1" applyFill="1" applyBorder="1" applyAlignment="1">
      <alignment horizontal="left" vertical="center" wrapText="1"/>
    </xf>
    <xf numFmtId="0" fontId="9" fillId="7" borderId="14"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9" fillId="12" borderId="14" xfId="0" applyFont="1" applyFill="1" applyBorder="1" applyAlignment="1">
      <alignment horizontal="left" vertical="center" wrapText="1"/>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vertical="center"/>
      <protection locked="0"/>
    </xf>
    <xf numFmtId="0" fontId="25" fillId="0" borderId="0" xfId="0" applyFont="1" applyAlignment="1">
      <alignment horizontal="left" vertical="center"/>
    </xf>
    <xf numFmtId="0" fontId="26" fillId="0" borderId="0" xfId="0" applyFont="1" applyAlignment="1">
      <alignment horizontal="left" vertical="center"/>
    </xf>
    <xf numFmtId="0" fontId="4" fillId="5" borderId="0" xfId="0" applyFont="1" applyFill="1" applyAlignment="1">
      <alignment vertical="top" wrapText="1"/>
    </xf>
    <xf numFmtId="0" fontId="4" fillId="0" borderId="2" xfId="0" applyFont="1" applyBorder="1" applyAlignment="1" applyProtection="1">
      <alignment horizontal="left" vertical="top" wrapText="1"/>
      <protection locked="0"/>
    </xf>
    <xf numFmtId="0" fontId="7" fillId="6" borderId="0" xfId="0" applyFont="1" applyFill="1"/>
    <xf numFmtId="0" fontId="27" fillId="2" borderId="2" xfId="2" applyFont="1" applyBorder="1" applyAlignment="1">
      <alignment vertical="center" wrapText="1"/>
    </xf>
    <xf numFmtId="0" fontId="4" fillId="5" borderId="0" xfId="0" applyFont="1" applyFill="1"/>
    <xf numFmtId="0" fontId="4" fillId="9" borderId="0" xfId="0" applyFont="1" applyFill="1" applyAlignment="1">
      <alignment vertical="top"/>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0" fillId="0" borderId="0" xfId="0" applyAlignment="1">
      <alignment horizontal="center" vertical="center"/>
    </xf>
    <xf numFmtId="0" fontId="28" fillId="0" borderId="0" xfId="0" applyFont="1" applyAlignment="1">
      <alignment vertical="top"/>
    </xf>
    <xf numFmtId="0" fontId="28" fillId="0" borderId="0" xfId="0" applyFont="1" applyAlignment="1">
      <alignment vertical="top" wrapText="1"/>
    </xf>
    <xf numFmtId="0" fontId="28" fillId="0" borderId="0" xfId="0" applyFont="1" applyAlignment="1">
      <alignment horizontal="center" vertical="center"/>
    </xf>
    <xf numFmtId="0" fontId="28" fillId="0" borderId="0" xfId="0" applyFont="1"/>
    <xf numFmtId="0" fontId="0" fillId="0" borderId="0" xfId="0" applyAlignment="1">
      <alignment horizontal="left" vertical="top" wrapText="1"/>
    </xf>
    <xf numFmtId="0" fontId="0" fillId="0" borderId="0" xfId="0" applyAlignment="1">
      <alignment horizontal="right" vertical="top"/>
    </xf>
    <xf numFmtId="0" fontId="0" fillId="0" borderId="0" xfId="0" applyAlignment="1">
      <alignment horizontal="center" vertical="top"/>
    </xf>
    <xf numFmtId="0" fontId="28" fillId="0" borderId="0" xfId="0" applyFont="1" applyAlignment="1">
      <alignment vertical="center"/>
    </xf>
    <xf numFmtId="9" fontId="0" fillId="0" borderId="0" xfId="7" applyFont="1" applyAlignment="1">
      <alignment horizontal="center" vertical="center"/>
    </xf>
    <xf numFmtId="9" fontId="0" fillId="0" borderId="0" xfId="7" applyFont="1"/>
    <xf numFmtId="9" fontId="0" fillId="0" borderId="0" xfId="0" applyNumberFormat="1"/>
    <xf numFmtId="0" fontId="29" fillId="0" borderId="0" xfId="0" applyFont="1"/>
    <xf numFmtId="0" fontId="30" fillId="0" borderId="0" xfId="0" applyFont="1"/>
    <xf numFmtId="0" fontId="31" fillId="0" borderId="0" xfId="0" applyFont="1"/>
    <xf numFmtId="0" fontId="32" fillId="0" borderId="0" xfId="0" applyFont="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9" fontId="0" fillId="0" borderId="34" xfId="7" applyFont="1" applyBorder="1" applyAlignment="1">
      <alignment horizontal="center" vertical="center"/>
    </xf>
    <xf numFmtId="9" fontId="0" fillId="0" borderId="35" xfId="7" applyFont="1" applyBorder="1" applyAlignment="1">
      <alignment horizontal="center" vertical="center"/>
    </xf>
    <xf numFmtId="9" fontId="2" fillId="0" borderId="34" xfId="7" applyFont="1" applyBorder="1" applyAlignment="1">
      <alignment horizontal="center" vertical="center"/>
    </xf>
    <xf numFmtId="9" fontId="2" fillId="0" borderId="0" xfId="7" applyFont="1" applyBorder="1" applyAlignment="1">
      <alignment horizontal="center" vertical="center"/>
    </xf>
    <xf numFmtId="9" fontId="2" fillId="0" borderId="35" xfId="7" applyFont="1" applyBorder="1" applyAlignment="1">
      <alignment horizontal="center" vertical="center"/>
    </xf>
    <xf numFmtId="9" fontId="0" fillId="0" borderId="37" xfId="7" applyFont="1" applyBorder="1" applyAlignment="1">
      <alignment horizontal="center" vertical="center"/>
    </xf>
    <xf numFmtId="9" fontId="0" fillId="0" borderId="38" xfId="7" applyFont="1" applyBorder="1" applyAlignment="1">
      <alignment horizontal="center" vertical="center"/>
    </xf>
    <xf numFmtId="9" fontId="0" fillId="0" borderId="39" xfId="7" applyFont="1" applyBorder="1" applyAlignment="1">
      <alignment horizontal="center" vertical="center"/>
    </xf>
    <xf numFmtId="9" fontId="2" fillId="0" borderId="38" xfId="7" applyFont="1" applyBorder="1" applyAlignment="1">
      <alignment horizontal="center" vertical="center"/>
    </xf>
    <xf numFmtId="9" fontId="2" fillId="0" borderId="37" xfId="7" applyFont="1" applyBorder="1" applyAlignment="1">
      <alignment horizontal="center" vertical="center"/>
    </xf>
    <xf numFmtId="9" fontId="2" fillId="0" borderId="39" xfId="7" applyFont="1" applyBorder="1" applyAlignment="1">
      <alignment horizontal="center" vertical="center"/>
    </xf>
    <xf numFmtId="0" fontId="1" fillId="0" borderId="0" xfId="0" applyFont="1"/>
    <xf numFmtId="0" fontId="4" fillId="2" borderId="2" xfId="2" applyFont="1" applyBorder="1" applyAlignment="1">
      <alignment vertical="center" wrapText="1"/>
    </xf>
    <xf numFmtId="0" fontId="4" fillId="10" borderId="2" xfId="3" applyFont="1" applyFill="1" applyBorder="1" applyAlignment="1">
      <alignment vertical="center" wrapText="1"/>
    </xf>
    <xf numFmtId="0" fontId="34" fillId="0" borderId="0" xfId="0" applyFont="1"/>
    <xf numFmtId="0" fontId="27" fillId="10" borderId="2" xfId="3" applyFont="1" applyFill="1" applyBorder="1" applyAlignment="1">
      <alignment vertical="center" wrapText="1"/>
    </xf>
    <xf numFmtId="0" fontId="23" fillId="0" borderId="0" xfId="6" applyAlignment="1">
      <alignment vertical="top" wrapText="1"/>
    </xf>
    <xf numFmtId="0" fontId="33" fillId="0" borderId="0" xfId="0" applyFont="1" applyAlignment="1">
      <alignment vertical="top" wrapText="1"/>
    </xf>
    <xf numFmtId="0" fontId="40" fillId="0" borderId="29" xfId="0" applyFont="1" applyBorder="1" applyAlignment="1">
      <alignment vertical="center" wrapText="1"/>
    </xf>
    <xf numFmtId="0" fontId="40" fillId="0" borderId="31" xfId="0" applyFont="1" applyBorder="1" applyAlignment="1">
      <alignment vertical="center" wrapText="1"/>
    </xf>
    <xf numFmtId="0" fontId="4" fillId="0" borderId="9" xfId="0" applyFont="1" applyBorder="1" applyAlignment="1">
      <alignment horizontal="left" vertical="center" wrapText="1"/>
    </xf>
    <xf numFmtId="0" fontId="11" fillId="0" borderId="16" xfId="0" applyFont="1" applyBorder="1" applyAlignment="1">
      <alignment horizontal="left" vertical="center"/>
    </xf>
    <xf numFmtId="0" fontId="8" fillId="5" borderId="16" xfId="5" applyFont="1" applyFill="1" applyBorder="1" applyAlignment="1">
      <alignment horizontal="left" vertical="center"/>
    </xf>
    <xf numFmtId="0" fontId="8" fillId="5" borderId="16" xfId="5" applyFont="1" applyFill="1" applyBorder="1" applyAlignment="1">
      <alignment horizontal="center"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0" fillId="0" borderId="5" xfId="0" applyBorder="1" applyAlignment="1">
      <alignment horizontal="left" indent="2"/>
    </xf>
    <xf numFmtId="0" fontId="7" fillId="0" borderId="0" xfId="0" applyFont="1"/>
    <xf numFmtId="0" fontId="4" fillId="0" borderId="6" xfId="0" applyFont="1" applyBorder="1" applyAlignment="1">
      <alignment vertical="top" wrapText="1"/>
    </xf>
    <xf numFmtId="0" fontId="4" fillId="0" borderId="7" xfId="0" applyFont="1" applyBorder="1" applyAlignment="1">
      <alignment vertical="top" wrapText="1"/>
    </xf>
    <xf numFmtId="0" fontId="0" fillId="0" borderId="3" xfId="0" applyBorder="1" applyAlignment="1">
      <alignment horizontal="left" indent="2"/>
    </xf>
    <xf numFmtId="0" fontId="43" fillId="0" borderId="30" xfId="0" applyFont="1" applyBorder="1" applyAlignment="1">
      <alignment horizontal="center" vertical="center"/>
    </xf>
    <xf numFmtId="0" fontId="44" fillId="0" borderId="0" xfId="0" applyFont="1" applyAlignment="1">
      <alignment horizontal="right" vertical="center"/>
    </xf>
    <xf numFmtId="0" fontId="4" fillId="0" borderId="0" xfId="0" applyFont="1" applyAlignment="1">
      <alignment horizontal="center" vertical="center" wrapText="1"/>
    </xf>
    <xf numFmtId="0" fontId="4" fillId="9" borderId="0" xfId="0" applyFont="1" applyFill="1" applyAlignment="1">
      <alignment horizontal="center" vertical="center"/>
    </xf>
    <xf numFmtId="0" fontId="4" fillId="0" borderId="0" xfId="0" applyFont="1" applyAlignment="1">
      <alignment horizontal="left" vertical="center" wrapText="1"/>
    </xf>
    <xf numFmtId="0" fontId="23" fillId="0" borderId="0" xfId="6" applyAlignment="1">
      <alignment horizontal="center" vertical="center"/>
    </xf>
    <xf numFmtId="0" fontId="33" fillId="0" borderId="0" xfId="0" applyFont="1" applyAlignment="1">
      <alignment horizontal="center" vertical="center" wrapText="1"/>
    </xf>
    <xf numFmtId="49" fontId="34" fillId="0" borderId="0" xfId="6" applyNumberFormat="1" applyFont="1" applyAlignment="1">
      <alignment horizontal="center" vertical="center"/>
    </xf>
    <xf numFmtId="49" fontId="27" fillId="0" borderId="0" xfId="0" applyNumberFormat="1" applyFont="1" applyAlignment="1">
      <alignment horizontal="center" vertical="center"/>
    </xf>
    <xf numFmtId="0" fontId="33" fillId="0" borderId="0" xfId="0" applyFont="1" applyAlignment="1">
      <alignment horizontal="left" vertical="top" wrapText="1"/>
    </xf>
    <xf numFmtId="0" fontId="0" fillId="0" borderId="0" xfId="0" applyAlignment="1"/>
    <xf numFmtId="9" fontId="0" fillId="0" borderId="24" xfId="0" applyNumberFormat="1" applyBorder="1" applyAlignment="1">
      <alignment horizontal="center"/>
    </xf>
    <xf numFmtId="0" fontId="0" fillId="0" borderId="0" xfId="0" applyAlignment="1">
      <alignment horizontal="center"/>
    </xf>
    <xf numFmtId="0" fontId="0" fillId="0" borderId="25" xfId="0" applyBorder="1" applyAlignment="1">
      <alignment horizontal="center"/>
    </xf>
    <xf numFmtId="0" fontId="29" fillId="0" borderId="18" xfId="0" applyFont="1" applyBorder="1" applyAlignment="1" applyProtection="1">
      <alignment horizontal="center"/>
      <protection locked="0"/>
    </xf>
    <xf numFmtId="0" fontId="29" fillId="0" borderId="19" xfId="0" applyFont="1" applyBorder="1" applyAlignment="1" applyProtection="1">
      <alignment horizontal="center"/>
      <protection locked="0"/>
    </xf>
    <xf numFmtId="0" fontId="29" fillId="0" borderId="20" xfId="0" applyFont="1" applyBorder="1" applyAlignment="1" applyProtection="1">
      <alignment horizontal="center"/>
      <protection locked="0"/>
    </xf>
    <xf numFmtId="164" fontId="29" fillId="0" borderId="18" xfId="0" applyNumberFormat="1" applyFont="1" applyBorder="1" applyAlignment="1" applyProtection="1">
      <alignment horizontal="center"/>
      <protection locked="0"/>
    </xf>
    <xf numFmtId="164" fontId="29" fillId="0" borderId="19" xfId="0" applyNumberFormat="1" applyFont="1" applyBorder="1" applyAlignment="1" applyProtection="1">
      <alignment horizontal="center"/>
      <protection locked="0"/>
    </xf>
    <xf numFmtId="164" fontId="29" fillId="0" borderId="20" xfId="0" applyNumberFormat="1" applyFont="1" applyBorder="1" applyAlignment="1" applyProtection="1">
      <alignment horizontal="center"/>
      <protection locked="0"/>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32" fillId="0" borderId="36" xfId="0" applyFont="1" applyBorder="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xf>
    <xf numFmtId="0" fontId="0" fillId="0" borderId="0" xfId="0" applyAlignment="1">
      <alignment horizontal="center" vertical="top"/>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1" applyFont="1" applyFill="1" applyBorder="1" applyAlignment="1">
      <alignment horizontal="left" vertical="center" wrapText="1" indent="3"/>
    </xf>
    <xf numFmtId="0" fontId="4" fillId="0" borderId="12" xfId="1" applyFont="1" applyFill="1" applyBorder="1" applyAlignment="1">
      <alignment horizontal="left" vertical="center" wrapText="1" indent="3"/>
    </xf>
    <xf numFmtId="0" fontId="4" fillId="0" borderId="13" xfId="1" applyFont="1" applyFill="1" applyBorder="1" applyAlignment="1">
      <alignment horizontal="left" vertical="center" wrapText="1" indent="3"/>
    </xf>
    <xf numFmtId="0" fontId="12" fillId="6" borderId="1" xfId="4" applyFont="1" applyFill="1" applyBorder="1" applyAlignment="1">
      <alignment horizontal="left" vertical="center" wrapText="1" indent="4"/>
    </xf>
    <xf numFmtId="0" fontId="12" fillId="6" borderId="0" xfId="4" applyFont="1" applyFill="1" applyBorder="1" applyAlignment="1">
      <alignment horizontal="left" vertical="center" wrapText="1" indent="4"/>
    </xf>
    <xf numFmtId="0" fontId="13" fillId="2" borderId="2" xfId="2" applyFont="1" applyBorder="1" applyAlignment="1">
      <alignment horizontal="center" vertical="center" textRotation="90"/>
    </xf>
    <xf numFmtId="0" fontId="13" fillId="10" borderId="2" xfId="3" applyFont="1" applyFill="1" applyBorder="1" applyAlignment="1">
      <alignment horizontal="center" vertical="center" textRotation="90"/>
    </xf>
    <xf numFmtId="0" fontId="6" fillId="6" borderId="2" xfId="1" applyFont="1" applyBorder="1" applyAlignment="1">
      <alignment horizontal="center" vertical="center" textRotation="90"/>
    </xf>
    <xf numFmtId="0" fontId="35" fillId="6" borderId="9" xfId="0" applyFont="1" applyFill="1" applyBorder="1" applyAlignment="1">
      <alignment horizontal="left" vertical="center" wrapText="1"/>
    </xf>
    <xf numFmtId="0" fontId="27" fillId="0" borderId="11" xfId="1" applyFont="1" applyFill="1" applyBorder="1" applyAlignment="1">
      <alignment horizontal="left" vertical="center" wrapText="1" indent="3"/>
    </xf>
    <xf numFmtId="0" fontId="27" fillId="0" borderId="12" xfId="1" applyFont="1" applyFill="1" applyBorder="1" applyAlignment="1">
      <alignment horizontal="left" vertical="center" wrapText="1" indent="3"/>
    </xf>
    <xf numFmtId="0" fontId="27" fillId="0" borderId="13" xfId="1" applyFont="1" applyFill="1" applyBorder="1" applyAlignment="1">
      <alignment horizontal="left" vertical="center" wrapText="1" indent="3"/>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13" fillId="2" borderId="15" xfId="2" applyFont="1" applyBorder="1" applyAlignment="1">
      <alignment horizontal="center" vertical="center" textRotation="90"/>
    </xf>
    <xf numFmtId="0" fontId="13" fillId="2" borderId="17" xfId="2" applyFont="1" applyBorder="1" applyAlignment="1">
      <alignment horizontal="center" vertical="center" textRotation="90"/>
    </xf>
    <xf numFmtId="0" fontId="13" fillId="2" borderId="16" xfId="2" applyFont="1" applyBorder="1" applyAlignment="1">
      <alignment horizontal="center" vertical="center" textRotation="90"/>
    </xf>
    <xf numFmtId="0" fontId="13" fillId="10" borderId="15" xfId="3" applyFont="1" applyFill="1" applyBorder="1" applyAlignment="1">
      <alignment horizontal="center" vertical="center" textRotation="90"/>
    </xf>
    <xf numFmtId="0" fontId="13" fillId="10" borderId="17" xfId="3" applyFont="1" applyFill="1" applyBorder="1" applyAlignment="1">
      <alignment horizontal="center" vertical="center" textRotation="90"/>
    </xf>
    <xf numFmtId="0" fontId="13" fillId="10" borderId="16" xfId="3" applyFont="1" applyFill="1" applyBorder="1" applyAlignment="1">
      <alignment horizontal="center" vertical="center" textRotation="90"/>
    </xf>
    <xf numFmtId="0" fontId="4" fillId="0" borderId="3" xfId="0" applyFont="1" applyBorder="1" applyAlignment="1">
      <alignment horizontal="left" vertical="center" wrapText="1" indent="2"/>
    </xf>
    <xf numFmtId="0" fontId="4" fillId="0" borderId="4" xfId="0" applyFont="1" applyBorder="1" applyAlignment="1">
      <alignment horizontal="left" vertical="center" wrapText="1" indent="2"/>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left" vertical="top" wrapText="1" indent="2"/>
    </xf>
    <xf numFmtId="0" fontId="4" fillId="0" borderId="0" xfId="0" applyFont="1" applyAlignment="1">
      <alignment horizontal="left" vertical="top" wrapText="1" indent="2"/>
    </xf>
    <xf numFmtId="0" fontId="4" fillId="0" borderId="8" xfId="0" applyFont="1" applyBorder="1" applyAlignment="1">
      <alignment horizontal="left" vertical="top" wrapText="1" indent="2"/>
    </xf>
    <xf numFmtId="0" fontId="4" fillId="0" borderId="9" xfId="0" applyFont="1" applyBorder="1" applyAlignment="1">
      <alignment horizontal="left" vertical="top" wrapText="1" indent="2"/>
    </xf>
    <xf numFmtId="0" fontId="27" fillId="0" borderId="8" xfId="1" applyFont="1" applyFill="1" applyBorder="1" applyAlignment="1">
      <alignment horizontal="left" vertical="center" wrapText="1" indent="3"/>
    </xf>
    <xf numFmtId="0" fontId="27" fillId="0" borderId="9" xfId="1" applyFont="1" applyFill="1" applyBorder="1" applyAlignment="1">
      <alignment horizontal="left" vertical="center" wrapText="1" indent="3"/>
    </xf>
    <xf numFmtId="0" fontId="27" fillId="0" borderId="10" xfId="1" applyFont="1" applyFill="1" applyBorder="1" applyAlignment="1">
      <alignment horizontal="left" vertical="center" wrapText="1" indent="3"/>
    </xf>
    <xf numFmtId="0" fontId="13" fillId="2" borderId="15" xfId="2" applyFont="1" applyBorder="1" applyAlignment="1">
      <alignment horizontal="center" vertical="center" textRotation="90" wrapText="1"/>
    </xf>
    <xf numFmtId="0" fontId="13" fillId="2" borderId="17" xfId="2" applyFont="1" applyBorder="1" applyAlignment="1">
      <alignment horizontal="center" vertical="center" textRotation="90" wrapText="1"/>
    </xf>
    <xf numFmtId="0" fontId="13" fillId="2" borderId="16" xfId="2" applyFont="1" applyBorder="1" applyAlignment="1">
      <alignment horizontal="center" vertical="center" textRotation="90" wrapText="1"/>
    </xf>
    <xf numFmtId="0" fontId="27" fillId="0" borderId="3" xfId="1" applyFont="1" applyFill="1" applyBorder="1" applyAlignment="1">
      <alignment horizontal="left" vertical="center" wrapText="1" indent="3"/>
    </xf>
    <xf numFmtId="0" fontId="27" fillId="0" borderId="4" xfId="1" applyFont="1" applyFill="1" applyBorder="1" applyAlignment="1">
      <alignment horizontal="left" vertical="center" wrapText="1" indent="3"/>
    </xf>
    <xf numFmtId="0" fontId="27" fillId="0" borderId="5" xfId="1" applyFont="1" applyFill="1" applyBorder="1" applyAlignment="1">
      <alignment horizontal="left" vertical="center" wrapText="1" indent="3"/>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6" xfId="1" applyFont="1" applyFill="1" applyBorder="1" applyAlignment="1">
      <alignment horizontal="left" vertical="center" wrapText="1" indent="3"/>
    </xf>
    <xf numFmtId="0" fontId="27" fillId="0" borderId="0" xfId="1" applyFont="1" applyFill="1" applyBorder="1" applyAlignment="1">
      <alignment horizontal="left" vertical="center" wrapText="1" indent="3"/>
    </xf>
    <xf numFmtId="0" fontId="27" fillId="0" borderId="7" xfId="1" applyFont="1" applyFill="1" applyBorder="1" applyAlignment="1">
      <alignment horizontal="left" vertical="center" wrapText="1" indent="3"/>
    </xf>
    <xf numFmtId="0" fontId="23" fillId="0" borderId="0" xfId="6" applyAlignment="1">
      <alignment horizontal="left" vertical="top"/>
    </xf>
  </cellXfs>
  <cellStyles count="8">
    <cellStyle name="20% - Accent1" xfId="2" builtinId="30" customBuiltin="1"/>
    <cellStyle name="60% - Accent1" xfId="3" builtinId="32" customBuiltin="1"/>
    <cellStyle name="Accent1" xfId="1" builtinId="29" customBuiltin="1"/>
    <cellStyle name="Accent2" xfId="4" builtinId="33" customBuiltin="1"/>
    <cellStyle name="Accent4" xfId="5" builtinId="41" customBuiltin="1"/>
    <cellStyle name="Hyperlink" xfId="6" builtinId="8"/>
    <cellStyle name="Normal" xfId="0" builtinId="0"/>
    <cellStyle name="Percent" xfId="7" builtinId="5"/>
  </cellStyles>
  <dxfs count="36">
    <dxf>
      <alignment horizontal="center" vertical="center" textRotation="0" wrapText="0" indent="0" justifyLastLine="0" shrinkToFit="0" readingOrder="0"/>
    </dxf>
    <dxf>
      <font>
        <strike val="0"/>
        <outline val="0"/>
        <shadow val="0"/>
        <u val="none"/>
        <vertAlign val="baseline"/>
        <sz val="11"/>
        <color auto="1"/>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alignment horizontal="center" vertical="center" textRotation="0" indent="0" justifyLastLine="0" shrinkToFit="0" readingOrder="0"/>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s>
  <tableStyles count="0" defaultTableStyle="TableStyleMedium2" defaultPivotStyle="PivotStyleLight16"/>
  <colors>
    <mruColors>
      <color rgb="FF0072C6"/>
      <color rgb="FFBD0479"/>
      <color rgb="FFF2F2F2"/>
      <color rgb="FF0070C0"/>
      <color rgb="FF97BCE2"/>
      <color rgb="FF41B6E6"/>
      <color rgb="FF00A9CE"/>
      <color rgb="FFFEB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4290858292444867E-4"/>
          <c:y val="5.0202379655321164E-3"/>
          <c:w val="0.99247693404558224"/>
          <c:h val="0.97991376284348608"/>
        </c:manualLayout>
      </c:layout>
      <c:pieChart>
        <c:varyColors val="1"/>
        <c:ser>
          <c:idx val="0"/>
          <c:order val="0"/>
          <c:explosion val="14"/>
          <c:dPt>
            <c:idx val="0"/>
            <c:bubble3D val="0"/>
            <c:spPr>
              <a:noFill/>
              <a:ln w="19050">
                <a:noFill/>
              </a:ln>
              <a:effectLst/>
            </c:spPr>
            <c:extLst>
              <c:ext xmlns:c16="http://schemas.microsoft.com/office/drawing/2014/chart" uri="{C3380CC4-5D6E-409C-BE32-E72D297353CC}">
                <c16:uniqueId val="{00000001-A11B-42A7-BC62-6BFF7BCE973B}"/>
              </c:ext>
            </c:extLst>
          </c:dPt>
          <c:dPt>
            <c:idx val="1"/>
            <c:bubble3D val="0"/>
            <c:explosion val="0"/>
            <c:spPr>
              <a:solidFill>
                <a:schemeClr val="accent6"/>
              </a:solidFill>
              <a:ln w="19050">
                <a:solidFill>
                  <a:schemeClr val="lt1"/>
                </a:solidFill>
              </a:ln>
              <a:effectLst/>
            </c:spPr>
            <c:extLst>
              <c:ext xmlns:c16="http://schemas.microsoft.com/office/drawing/2014/chart" uri="{C3380CC4-5D6E-409C-BE32-E72D297353CC}">
                <c16:uniqueId val="{00000003-A11B-42A7-BC62-6BFF7BCE973B}"/>
              </c:ext>
            </c:extLst>
          </c:dPt>
          <c:dPt>
            <c:idx val="2"/>
            <c:bubble3D val="0"/>
            <c:explosion val="0"/>
            <c:spPr>
              <a:solidFill>
                <a:srgbClr val="0072C6"/>
              </a:solidFill>
              <a:ln w="19050">
                <a:solidFill>
                  <a:schemeClr val="lt1"/>
                </a:solidFill>
              </a:ln>
              <a:effectLst/>
            </c:spPr>
            <c:extLst>
              <c:ext xmlns:c16="http://schemas.microsoft.com/office/drawing/2014/chart" uri="{C3380CC4-5D6E-409C-BE32-E72D297353CC}">
                <c16:uniqueId val="{00000005-A11B-42A7-BC62-6BFF7BCE973B}"/>
              </c:ext>
            </c:extLst>
          </c:dPt>
          <c:val>
            <c:numRef>
              <c:f>Setup!$T$31:$V$31</c:f>
              <c:numCache>
                <c:formatCode>0%</c:formatCode>
                <c:ptCount val="3"/>
                <c:pt idx="0">
                  <c:v>0.5</c:v>
                </c:pt>
                <c:pt idx="1">
                  <c:v>0</c:v>
                </c:pt>
                <c:pt idx="2">
                  <c:v>0.5</c:v>
                </c:pt>
              </c:numCache>
            </c:numRef>
          </c:val>
          <c:extLst>
            <c:ext xmlns:c16="http://schemas.microsoft.com/office/drawing/2014/chart" uri="{C3380CC4-5D6E-409C-BE32-E72D297353CC}">
              <c16:uniqueId val="{00000006-A11B-42A7-BC62-6BFF7BCE973B}"/>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
          <c:y val="0.10185185185185185"/>
          <c:w val="0.53888888888888886"/>
          <c:h val="0.89814814814814814"/>
        </c:manualLayout>
      </c:layout>
      <c:pieChart>
        <c:varyColors val="1"/>
        <c:ser>
          <c:idx val="0"/>
          <c:order val="0"/>
          <c:dPt>
            <c:idx val="0"/>
            <c:bubble3D val="0"/>
            <c:spPr>
              <a:noFill/>
              <a:ln w="19050">
                <a:noFill/>
              </a:ln>
              <a:effectLst/>
            </c:spPr>
            <c:extLst>
              <c:ext xmlns:c16="http://schemas.microsoft.com/office/drawing/2014/chart" uri="{C3380CC4-5D6E-409C-BE32-E72D297353CC}">
                <c16:uniqueId val="{00000004-6703-4E90-B070-F689888356B6}"/>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6703-4E90-B070-F689888356B6}"/>
              </c:ext>
            </c:extLst>
          </c:dPt>
          <c:dPt>
            <c:idx val="2"/>
            <c:bubble3D val="0"/>
            <c:spPr>
              <a:solidFill>
                <a:srgbClr val="BD0479"/>
              </a:solidFill>
              <a:ln w="19050">
                <a:solidFill>
                  <a:schemeClr val="lt1"/>
                </a:solidFill>
              </a:ln>
              <a:effectLst/>
            </c:spPr>
            <c:extLst>
              <c:ext xmlns:c16="http://schemas.microsoft.com/office/drawing/2014/chart" uri="{C3380CC4-5D6E-409C-BE32-E72D297353CC}">
                <c16:uniqueId val="{00000002-6703-4E90-B070-F689888356B6}"/>
              </c:ext>
            </c:extLst>
          </c:dPt>
          <c:val>
            <c:numRef>
              <c:f>Setup!$T$31:$V$31</c:f>
              <c:numCache>
                <c:formatCode>0%</c:formatCode>
                <c:ptCount val="3"/>
                <c:pt idx="0">
                  <c:v>0.5</c:v>
                </c:pt>
                <c:pt idx="1">
                  <c:v>0</c:v>
                </c:pt>
                <c:pt idx="2">
                  <c:v>0.5</c:v>
                </c:pt>
              </c:numCache>
            </c:numRef>
          </c:val>
          <c:extLst>
            <c:ext xmlns:c16="http://schemas.microsoft.com/office/drawing/2014/chart" uri="{C3380CC4-5D6E-409C-BE32-E72D297353CC}">
              <c16:uniqueId val="{00000000-6703-4E90-B070-F689888356B6}"/>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4290858292444867E-4"/>
          <c:y val="5.0202379655321164E-3"/>
          <c:w val="0.98376269236871328"/>
          <c:h val="0.99497989415497512"/>
        </c:manualLayout>
      </c:layout>
      <c:pieChart>
        <c:varyColors val="1"/>
        <c:ser>
          <c:idx val="0"/>
          <c:order val="0"/>
          <c:spPr>
            <a:ln>
              <a:noFill/>
            </a:ln>
          </c:spPr>
          <c:explosion val="14"/>
          <c:dPt>
            <c:idx val="0"/>
            <c:bubble3D val="0"/>
            <c:explosion val="0"/>
            <c:spPr>
              <a:noFill/>
              <a:ln w="19050">
                <a:noFill/>
              </a:ln>
              <a:effectLst/>
            </c:spPr>
            <c:extLst>
              <c:ext xmlns:c16="http://schemas.microsoft.com/office/drawing/2014/chart" uri="{C3380CC4-5D6E-409C-BE32-E72D297353CC}">
                <c16:uniqueId val="{00000001-A11B-42A7-BC62-6BFF7BCE973B}"/>
              </c:ext>
            </c:extLst>
          </c:dPt>
          <c:dPt>
            <c:idx val="1"/>
            <c:bubble3D val="0"/>
            <c:explosion val="0"/>
            <c:spPr>
              <a:solidFill>
                <a:schemeClr val="accent2"/>
              </a:solidFill>
              <a:ln w="19050">
                <a:noFill/>
              </a:ln>
              <a:effectLst/>
            </c:spPr>
            <c:extLst>
              <c:ext xmlns:c16="http://schemas.microsoft.com/office/drawing/2014/chart" uri="{C3380CC4-5D6E-409C-BE32-E72D297353CC}">
                <c16:uniqueId val="{00000003-A11B-42A7-BC62-6BFF7BCE973B}"/>
              </c:ext>
            </c:extLst>
          </c:dPt>
          <c:dPt>
            <c:idx val="2"/>
            <c:bubble3D val="0"/>
            <c:explosion val="0"/>
            <c:spPr>
              <a:solidFill>
                <a:srgbClr val="0072C6"/>
              </a:solidFill>
              <a:ln w="19050">
                <a:noFill/>
              </a:ln>
              <a:effectLst/>
            </c:spPr>
            <c:extLst>
              <c:ext xmlns:c16="http://schemas.microsoft.com/office/drawing/2014/chart" uri="{C3380CC4-5D6E-409C-BE32-E72D297353CC}">
                <c16:uniqueId val="{00000005-A11B-42A7-BC62-6BFF7BCE973B}"/>
              </c:ext>
            </c:extLst>
          </c:dPt>
          <c:val>
            <c:numRef>
              <c:f>Dashboard!$V$10:$X$10</c:f>
              <c:numCache>
                <c:formatCode>0%</c:formatCode>
                <c:ptCount val="3"/>
                <c:pt idx="0">
                  <c:v>0.5</c:v>
                </c:pt>
                <c:pt idx="1">
                  <c:v>0</c:v>
                </c:pt>
                <c:pt idx="2">
                  <c:v>0.5</c:v>
                </c:pt>
              </c:numCache>
            </c:numRef>
          </c:val>
          <c:extLst>
            <c:ext xmlns:c16="http://schemas.microsoft.com/office/drawing/2014/chart" uri="{C3380CC4-5D6E-409C-BE32-E72D297353CC}">
              <c16:uniqueId val="{00000006-A11B-42A7-BC62-6BFF7BCE973B}"/>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4290858292444867E-4"/>
          <c:y val="5.0202379655321164E-3"/>
          <c:w val="0.98376269236871328"/>
          <c:h val="0.99497989415497512"/>
        </c:manualLayout>
      </c:layout>
      <c:pieChart>
        <c:varyColors val="1"/>
        <c:ser>
          <c:idx val="0"/>
          <c:order val="0"/>
          <c:spPr>
            <a:ln>
              <a:noFill/>
            </a:ln>
          </c:spPr>
          <c:explosion val="14"/>
          <c:dPt>
            <c:idx val="0"/>
            <c:bubble3D val="0"/>
            <c:spPr>
              <a:noFill/>
              <a:ln w="19050">
                <a:noFill/>
              </a:ln>
              <a:effectLst/>
            </c:spPr>
            <c:extLst>
              <c:ext xmlns:c16="http://schemas.microsoft.com/office/drawing/2014/chart" uri="{C3380CC4-5D6E-409C-BE32-E72D297353CC}">
                <c16:uniqueId val="{00000001-A11B-42A7-BC62-6BFF7BCE973B}"/>
              </c:ext>
            </c:extLst>
          </c:dPt>
          <c:dPt>
            <c:idx val="1"/>
            <c:bubble3D val="0"/>
            <c:explosion val="0"/>
            <c:spPr>
              <a:solidFill>
                <a:schemeClr val="accent2"/>
              </a:solidFill>
              <a:ln w="19050">
                <a:noFill/>
              </a:ln>
              <a:effectLst/>
            </c:spPr>
            <c:extLst>
              <c:ext xmlns:c16="http://schemas.microsoft.com/office/drawing/2014/chart" uri="{C3380CC4-5D6E-409C-BE32-E72D297353CC}">
                <c16:uniqueId val="{00000003-A11B-42A7-BC62-6BFF7BCE973B}"/>
              </c:ext>
            </c:extLst>
          </c:dPt>
          <c:dPt>
            <c:idx val="2"/>
            <c:bubble3D val="0"/>
            <c:explosion val="0"/>
            <c:spPr>
              <a:solidFill>
                <a:srgbClr val="0072C6"/>
              </a:solidFill>
              <a:ln w="19050">
                <a:noFill/>
              </a:ln>
              <a:effectLst/>
            </c:spPr>
            <c:extLst>
              <c:ext xmlns:c16="http://schemas.microsoft.com/office/drawing/2014/chart" uri="{C3380CC4-5D6E-409C-BE32-E72D297353CC}">
                <c16:uniqueId val="{00000005-A11B-42A7-BC62-6BFF7BCE973B}"/>
              </c:ext>
            </c:extLst>
          </c:dPt>
          <c:val>
            <c:numRef>
              <c:f>Dashboard!$V$12:$X$12</c:f>
              <c:numCache>
                <c:formatCode>0%</c:formatCode>
                <c:ptCount val="3"/>
                <c:pt idx="0">
                  <c:v>0.5</c:v>
                </c:pt>
                <c:pt idx="1">
                  <c:v>0</c:v>
                </c:pt>
                <c:pt idx="2">
                  <c:v>0.5</c:v>
                </c:pt>
              </c:numCache>
            </c:numRef>
          </c:val>
          <c:extLst>
            <c:ext xmlns:c16="http://schemas.microsoft.com/office/drawing/2014/chart" uri="{C3380CC4-5D6E-409C-BE32-E72D297353CC}">
              <c16:uniqueId val="{00000006-A11B-42A7-BC62-6BFF7BCE973B}"/>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4290858292444867E-4"/>
          <c:y val="5.0202379655321164E-3"/>
          <c:w val="0.98376269236871328"/>
          <c:h val="0.99497989415497512"/>
        </c:manualLayout>
      </c:layout>
      <c:pieChart>
        <c:varyColors val="1"/>
        <c:ser>
          <c:idx val="0"/>
          <c:order val="0"/>
          <c:explosion val="14"/>
          <c:dPt>
            <c:idx val="0"/>
            <c:bubble3D val="0"/>
            <c:spPr>
              <a:noFill/>
              <a:ln w="19050">
                <a:noFill/>
              </a:ln>
              <a:effectLst/>
            </c:spPr>
            <c:extLst>
              <c:ext xmlns:c16="http://schemas.microsoft.com/office/drawing/2014/chart" uri="{C3380CC4-5D6E-409C-BE32-E72D297353CC}">
                <c16:uniqueId val="{00000001-A11B-42A7-BC62-6BFF7BCE973B}"/>
              </c:ext>
            </c:extLst>
          </c:dPt>
          <c:dPt>
            <c:idx val="1"/>
            <c:bubble3D val="0"/>
            <c:explosion val="0"/>
            <c:spPr>
              <a:solidFill>
                <a:srgbClr val="BD0479"/>
              </a:solidFill>
              <a:ln w="19050">
                <a:noFill/>
              </a:ln>
              <a:effectLst/>
            </c:spPr>
            <c:extLst>
              <c:ext xmlns:c16="http://schemas.microsoft.com/office/drawing/2014/chart" uri="{C3380CC4-5D6E-409C-BE32-E72D297353CC}">
                <c16:uniqueId val="{00000003-A11B-42A7-BC62-6BFF7BCE973B}"/>
              </c:ext>
            </c:extLst>
          </c:dPt>
          <c:dPt>
            <c:idx val="2"/>
            <c:bubble3D val="0"/>
            <c:explosion val="0"/>
            <c:spPr>
              <a:solidFill>
                <a:srgbClr val="0072C6"/>
              </a:solidFill>
              <a:ln w="19050">
                <a:noFill/>
              </a:ln>
              <a:effectLst/>
            </c:spPr>
            <c:extLst>
              <c:ext xmlns:c16="http://schemas.microsoft.com/office/drawing/2014/chart" uri="{C3380CC4-5D6E-409C-BE32-E72D297353CC}">
                <c16:uniqueId val="{00000005-A11B-42A7-BC62-6BFF7BCE973B}"/>
              </c:ext>
            </c:extLst>
          </c:dPt>
          <c:val>
            <c:numRef>
              <c:f>Dashboard!$V$13:$X$13</c:f>
              <c:numCache>
                <c:formatCode>0%</c:formatCode>
                <c:ptCount val="3"/>
                <c:pt idx="0">
                  <c:v>0.5</c:v>
                </c:pt>
                <c:pt idx="1">
                  <c:v>0</c:v>
                </c:pt>
                <c:pt idx="2">
                  <c:v>0.5</c:v>
                </c:pt>
              </c:numCache>
            </c:numRef>
          </c:val>
          <c:extLst>
            <c:ext xmlns:c16="http://schemas.microsoft.com/office/drawing/2014/chart" uri="{C3380CC4-5D6E-409C-BE32-E72D297353CC}">
              <c16:uniqueId val="{00000006-A11B-42A7-BC62-6BFF7BCE973B}"/>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4290858292444867E-4"/>
          <c:y val="5.0202379655321164E-3"/>
          <c:w val="0.98376269236871328"/>
          <c:h val="0.99497989415497512"/>
        </c:manualLayout>
      </c:layout>
      <c:pieChart>
        <c:varyColors val="1"/>
        <c:ser>
          <c:idx val="0"/>
          <c:order val="0"/>
          <c:spPr>
            <a:ln>
              <a:noFill/>
            </a:ln>
          </c:spPr>
          <c:explosion val="14"/>
          <c:dPt>
            <c:idx val="0"/>
            <c:bubble3D val="0"/>
            <c:spPr>
              <a:noFill/>
              <a:ln w="19050">
                <a:noFill/>
              </a:ln>
              <a:effectLst/>
            </c:spPr>
            <c:extLst>
              <c:ext xmlns:c16="http://schemas.microsoft.com/office/drawing/2014/chart" uri="{C3380CC4-5D6E-409C-BE32-E72D297353CC}">
                <c16:uniqueId val="{00000001-A11B-42A7-BC62-6BFF7BCE973B}"/>
              </c:ext>
            </c:extLst>
          </c:dPt>
          <c:dPt>
            <c:idx val="1"/>
            <c:bubble3D val="0"/>
            <c:explosion val="0"/>
            <c:spPr>
              <a:solidFill>
                <a:schemeClr val="accent2"/>
              </a:solidFill>
              <a:ln w="19050">
                <a:noFill/>
              </a:ln>
              <a:effectLst/>
            </c:spPr>
            <c:extLst>
              <c:ext xmlns:c16="http://schemas.microsoft.com/office/drawing/2014/chart" uri="{C3380CC4-5D6E-409C-BE32-E72D297353CC}">
                <c16:uniqueId val="{00000003-A11B-42A7-BC62-6BFF7BCE973B}"/>
              </c:ext>
            </c:extLst>
          </c:dPt>
          <c:dPt>
            <c:idx val="2"/>
            <c:bubble3D val="0"/>
            <c:explosion val="0"/>
            <c:spPr>
              <a:solidFill>
                <a:srgbClr val="0072C6"/>
              </a:solidFill>
              <a:ln w="19050">
                <a:noFill/>
              </a:ln>
              <a:effectLst/>
            </c:spPr>
            <c:extLst>
              <c:ext xmlns:c16="http://schemas.microsoft.com/office/drawing/2014/chart" uri="{C3380CC4-5D6E-409C-BE32-E72D297353CC}">
                <c16:uniqueId val="{00000005-A11B-42A7-BC62-6BFF7BCE973B}"/>
              </c:ext>
            </c:extLst>
          </c:dPt>
          <c:val>
            <c:numRef>
              <c:f>Dashboard!$V$14:$X$14</c:f>
              <c:numCache>
                <c:formatCode>0%</c:formatCode>
                <c:ptCount val="3"/>
                <c:pt idx="0">
                  <c:v>0.5</c:v>
                </c:pt>
                <c:pt idx="1">
                  <c:v>0</c:v>
                </c:pt>
                <c:pt idx="2">
                  <c:v>0.5</c:v>
                </c:pt>
              </c:numCache>
            </c:numRef>
          </c:val>
          <c:extLst>
            <c:ext xmlns:c16="http://schemas.microsoft.com/office/drawing/2014/chart" uri="{C3380CC4-5D6E-409C-BE32-E72D297353CC}">
              <c16:uniqueId val="{00000006-A11B-42A7-BC62-6BFF7BCE973B}"/>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4290858292444867E-4"/>
          <c:y val="5.0202379655321164E-3"/>
          <c:w val="0.98376269236871328"/>
          <c:h val="0.99497989415497512"/>
        </c:manualLayout>
      </c:layout>
      <c:pieChart>
        <c:varyColors val="1"/>
        <c:ser>
          <c:idx val="0"/>
          <c:order val="0"/>
          <c:spPr>
            <a:ln>
              <a:noFill/>
            </a:ln>
          </c:spPr>
          <c:explosion val="14"/>
          <c:dPt>
            <c:idx val="0"/>
            <c:bubble3D val="0"/>
            <c:spPr>
              <a:noFill/>
              <a:ln w="19050">
                <a:noFill/>
              </a:ln>
              <a:effectLst/>
            </c:spPr>
            <c:extLst>
              <c:ext xmlns:c16="http://schemas.microsoft.com/office/drawing/2014/chart" uri="{C3380CC4-5D6E-409C-BE32-E72D297353CC}">
                <c16:uniqueId val="{00000001-A11B-42A7-BC62-6BFF7BCE973B}"/>
              </c:ext>
            </c:extLst>
          </c:dPt>
          <c:dPt>
            <c:idx val="1"/>
            <c:bubble3D val="0"/>
            <c:explosion val="0"/>
            <c:spPr>
              <a:solidFill>
                <a:schemeClr val="accent2"/>
              </a:solidFill>
              <a:ln w="19050">
                <a:noFill/>
              </a:ln>
              <a:effectLst/>
            </c:spPr>
            <c:extLst>
              <c:ext xmlns:c16="http://schemas.microsoft.com/office/drawing/2014/chart" uri="{C3380CC4-5D6E-409C-BE32-E72D297353CC}">
                <c16:uniqueId val="{00000003-A11B-42A7-BC62-6BFF7BCE973B}"/>
              </c:ext>
            </c:extLst>
          </c:dPt>
          <c:dPt>
            <c:idx val="2"/>
            <c:bubble3D val="0"/>
            <c:explosion val="0"/>
            <c:spPr>
              <a:solidFill>
                <a:srgbClr val="0072C6"/>
              </a:solidFill>
              <a:ln w="19050">
                <a:noFill/>
              </a:ln>
              <a:effectLst/>
            </c:spPr>
            <c:extLst>
              <c:ext xmlns:c16="http://schemas.microsoft.com/office/drawing/2014/chart" uri="{C3380CC4-5D6E-409C-BE32-E72D297353CC}">
                <c16:uniqueId val="{00000005-A11B-42A7-BC62-6BFF7BCE973B}"/>
              </c:ext>
            </c:extLst>
          </c:dPt>
          <c:val>
            <c:numRef>
              <c:f>Dashboard!$V$15:$X$15</c:f>
              <c:numCache>
                <c:formatCode>0%</c:formatCode>
                <c:ptCount val="3"/>
                <c:pt idx="0">
                  <c:v>0.5</c:v>
                </c:pt>
                <c:pt idx="1">
                  <c:v>0</c:v>
                </c:pt>
                <c:pt idx="2">
                  <c:v>0.5</c:v>
                </c:pt>
              </c:numCache>
            </c:numRef>
          </c:val>
          <c:extLst>
            <c:ext xmlns:c16="http://schemas.microsoft.com/office/drawing/2014/chart" uri="{C3380CC4-5D6E-409C-BE32-E72D297353CC}">
              <c16:uniqueId val="{00000006-A11B-42A7-BC62-6BFF7BCE973B}"/>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4290858292444867E-4"/>
          <c:y val="5.0202379655321164E-3"/>
          <c:w val="0.98376269236871328"/>
          <c:h val="0.99497989415497512"/>
        </c:manualLayout>
      </c:layout>
      <c:pieChart>
        <c:varyColors val="1"/>
        <c:ser>
          <c:idx val="0"/>
          <c:order val="0"/>
          <c:spPr>
            <a:ln>
              <a:noFill/>
            </a:ln>
          </c:spPr>
          <c:explosion val="14"/>
          <c:dPt>
            <c:idx val="0"/>
            <c:bubble3D val="0"/>
            <c:spPr>
              <a:noFill/>
              <a:ln w="19050">
                <a:noFill/>
              </a:ln>
              <a:effectLst/>
            </c:spPr>
            <c:extLst>
              <c:ext xmlns:c16="http://schemas.microsoft.com/office/drawing/2014/chart" uri="{C3380CC4-5D6E-409C-BE32-E72D297353CC}">
                <c16:uniqueId val="{00000001-A11B-42A7-BC62-6BFF7BCE973B}"/>
              </c:ext>
            </c:extLst>
          </c:dPt>
          <c:dPt>
            <c:idx val="1"/>
            <c:bubble3D val="0"/>
            <c:explosion val="0"/>
            <c:spPr>
              <a:solidFill>
                <a:schemeClr val="accent2"/>
              </a:solidFill>
              <a:ln w="19050">
                <a:noFill/>
              </a:ln>
              <a:effectLst/>
            </c:spPr>
            <c:extLst>
              <c:ext xmlns:c16="http://schemas.microsoft.com/office/drawing/2014/chart" uri="{C3380CC4-5D6E-409C-BE32-E72D297353CC}">
                <c16:uniqueId val="{00000003-A11B-42A7-BC62-6BFF7BCE973B}"/>
              </c:ext>
            </c:extLst>
          </c:dPt>
          <c:dPt>
            <c:idx val="2"/>
            <c:bubble3D val="0"/>
            <c:explosion val="0"/>
            <c:spPr>
              <a:solidFill>
                <a:srgbClr val="0072C6"/>
              </a:solidFill>
              <a:ln w="19050">
                <a:noFill/>
              </a:ln>
              <a:effectLst/>
            </c:spPr>
            <c:extLst>
              <c:ext xmlns:c16="http://schemas.microsoft.com/office/drawing/2014/chart" uri="{C3380CC4-5D6E-409C-BE32-E72D297353CC}">
                <c16:uniqueId val="{00000005-A11B-42A7-BC62-6BFF7BCE973B}"/>
              </c:ext>
            </c:extLst>
          </c:dPt>
          <c:val>
            <c:numRef>
              <c:f>Dashboard!$V$16:$X$16</c:f>
              <c:numCache>
                <c:formatCode>0%</c:formatCode>
                <c:ptCount val="3"/>
                <c:pt idx="0">
                  <c:v>0.5</c:v>
                </c:pt>
                <c:pt idx="1">
                  <c:v>0</c:v>
                </c:pt>
                <c:pt idx="2">
                  <c:v>0.5</c:v>
                </c:pt>
              </c:numCache>
            </c:numRef>
          </c:val>
          <c:extLst>
            <c:ext xmlns:c16="http://schemas.microsoft.com/office/drawing/2014/chart" uri="{C3380CC4-5D6E-409C-BE32-E72D297353CC}">
              <c16:uniqueId val="{00000006-A11B-42A7-BC62-6BFF7BCE973B}"/>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4290858292444867E-4"/>
          <c:y val="5.0202379655321164E-3"/>
          <c:w val="0.98376269236871328"/>
          <c:h val="0.99497989415497512"/>
        </c:manualLayout>
      </c:layout>
      <c:pieChart>
        <c:varyColors val="1"/>
        <c:ser>
          <c:idx val="0"/>
          <c:order val="0"/>
          <c:spPr>
            <a:ln>
              <a:noFill/>
            </a:ln>
          </c:spPr>
          <c:explosion val="14"/>
          <c:dPt>
            <c:idx val="0"/>
            <c:bubble3D val="0"/>
            <c:spPr>
              <a:noFill/>
              <a:ln w="19050">
                <a:noFill/>
              </a:ln>
              <a:effectLst/>
            </c:spPr>
            <c:extLst>
              <c:ext xmlns:c16="http://schemas.microsoft.com/office/drawing/2014/chart" uri="{C3380CC4-5D6E-409C-BE32-E72D297353CC}">
                <c16:uniqueId val="{00000001-A11B-42A7-BC62-6BFF7BCE973B}"/>
              </c:ext>
            </c:extLst>
          </c:dPt>
          <c:dPt>
            <c:idx val="1"/>
            <c:bubble3D val="0"/>
            <c:explosion val="0"/>
            <c:spPr>
              <a:solidFill>
                <a:schemeClr val="accent2"/>
              </a:solidFill>
              <a:ln w="19050">
                <a:noFill/>
              </a:ln>
              <a:effectLst/>
            </c:spPr>
            <c:extLst>
              <c:ext xmlns:c16="http://schemas.microsoft.com/office/drawing/2014/chart" uri="{C3380CC4-5D6E-409C-BE32-E72D297353CC}">
                <c16:uniqueId val="{00000003-A11B-42A7-BC62-6BFF7BCE973B}"/>
              </c:ext>
            </c:extLst>
          </c:dPt>
          <c:dPt>
            <c:idx val="2"/>
            <c:bubble3D val="0"/>
            <c:explosion val="0"/>
            <c:spPr>
              <a:solidFill>
                <a:srgbClr val="0072C6"/>
              </a:solidFill>
              <a:ln w="19050">
                <a:noFill/>
              </a:ln>
              <a:effectLst/>
            </c:spPr>
            <c:extLst>
              <c:ext xmlns:c16="http://schemas.microsoft.com/office/drawing/2014/chart" uri="{C3380CC4-5D6E-409C-BE32-E72D297353CC}">
                <c16:uniqueId val="{00000005-A11B-42A7-BC62-6BFF7BCE973B}"/>
              </c:ext>
            </c:extLst>
          </c:dPt>
          <c:val>
            <c:numRef>
              <c:f>Dashboard!$V$17:$X$17</c:f>
              <c:numCache>
                <c:formatCode>0%</c:formatCode>
                <c:ptCount val="3"/>
                <c:pt idx="0">
                  <c:v>0.5</c:v>
                </c:pt>
                <c:pt idx="1">
                  <c:v>0</c:v>
                </c:pt>
                <c:pt idx="2">
                  <c:v>0.5</c:v>
                </c:pt>
              </c:numCache>
            </c:numRef>
          </c:val>
          <c:extLst>
            <c:ext xmlns:c16="http://schemas.microsoft.com/office/drawing/2014/chart" uri="{C3380CC4-5D6E-409C-BE32-E72D297353CC}">
              <c16:uniqueId val="{00000006-A11B-42A7-BC62-6BFF7BCE973B}"/>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4290858292444867E-4"/>
          <c:y val="5.0202379655321164E-3"/>
          <c:w val="0.98376269236871328"/>
          <c:h val="0.99497989415497512"/>
        </c:manualLayout>
      </c:layout>
      <c:pieChart>
        <c:varyColors val="1"/>
        <c:ser>
          <c:idx val="0"/>
          <c:order val="0"/>
          <c:spPr>
            <a:ln>
              <a:noFill/>
            </a:ln>
          </c:spPr>
          <c:explosion val="14"/>
          <c:dPt>
            <c:idx val="0"/>
            <c:bubble3D val="0"/>
            <c:spPr>
              <a:noFill/>
              <a:ln w="19050">
                <a:noFill/>
              </a:ln>
              <a:effectLst/>
            </c:spPr>
            <c:extLst>
              <c:ext xmlns:c16="http://schemas.microsoft.com/office/drawing/2014/chart" uri="{C3380CC4-5D6E-409C-BE32-E72D297353CC}">
                <c16:uniqueId val="{00000001-A11B-42A7-BC62-6BFF7BCE973B}"/>
              </c:ext>
            </c:extLst>
          </c:dPt>
          <c:dPt>
            <c:idx val="1"/>
            <c:bubble3D val="0"/>
            <c:explosion val="0"/>
            <c:spPr>
              <a:solidFill>
                <a:schemeClr val="accent2"/>
              </a:solidFill>
              <a:ln w="19050">
                <a:noFill/>
              </a:ln>
              <a:effectLst/>
            </c:spPr>
            <c:extLst>
              <c:ext xmlns:c16="http://schemas.microsoft.com/office/drawing/2014/chart" uri="{C3380CC4-5D6E-409C-BE32-E72D297353CC}">
                <c16:uniqueId val="{00000003-A11B-42A7-BC62-6BFF7BCE973B}"/>
              </c:ext>
            </c:extLst>
          </c:dPt>
          <c:dPt>
            <c:idx val="2"/>
            <c:bubble3D val="0"/>
            <c:explosion val="0"/>
            <c:spPr>
              <a:solidFill>
                <a:srgbClr val="0072C6"/>
              </a:solidFill>
              <a:ln w="19050">
                <a:noFill/>
              </a:ln>
              <a:effectLst/>
            </c:spPr>
            <c:extLst>
              <c:ext xmlns:c16="http://schemas.microsoft.com/office/drawing/2014/chart" uri="{C3380CC4-5D6E-409C-BE32-E72D297353CC}">
                <c16:uniqueId val="{00000005-A11B-42A7-BC62-6BFF7BCE973B}"/>
              </c:ext>
            </c:extLst>
          </c:dPt>
          <c:val>
            <c:numRef>
              <c:f>Dashboard!$V$11:$X$11</c:f>
              <c:numCache>
                <c:formatCode>0%</c:formatCode>
                <c:ptCount val="3"/>
                <c:pt idx="0">
                  <c:v>0.5</c:v>
                </c:pt>
                <c:pt idx="1">
                  <c:v>0</c:v>
                </c:pt>
                <c:pt idx="2">
                  <c:v>0.5</c:v>
                </c:pt>
              </c:numCache>
            </c:numRef>
          </c:val>
          <c:extLst>
            <c:ext xmlns:c16="http://schemas.microsoft.com/office/drawing/2014/chart" uri="{C3380CC4-5D6E-409C-BE32-E72D297353CC}">
              <c16:uniqueId val="{00000006-A11B-42A7-BC62-6BFF7BCE973B}"/>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Leadership!A1"/><Relationship Id="rId13" Type="http://schemas.openxmlformats.org/officeDocument/2006/relationships/hyperlink" Target="#Supervision!A1"/><Relationship Id="rId3" Type="http://schemas.openxmlformats.org/officeDocument/2006/relationships/image" Target="../media/image3.emf"/><Relationship Id="rId7" Type="http://schemas.openxmlformats.org/officeDocument/2006/relationships/hyperlink" Target="#Governance!A1"/><Relationship Id="rId12" Type="http://schemas.openxmlformats.org/officeDocument/2006/relationships/hyperlink" Target="#'Clinical '!A1"/><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Training!A1"/><Relationship Id="rId5" Type="http://schemas.openxmlformats.org/officeDocument/2006/relationships/hyperlink" Target="#Dashboard!A1"/><Relationship Id="rId10" Type="http://schemas.openxmlformats.org/officeDocument/2006/relationships/hyperlink" Target="#'Business Cases'!A1"/><Relationship Id="rId4" Type="http://schemas.openxmlformats.org/officeDocument/2006/relationships/image" Target="../media/image4.png"/><Relationship Id="rId9" Type="http://schemas.openxmlformats.org/officeDocument/2006/relationships/hyperlink" Target="#Workforce!A1"/><Relationship Id="rId14" Type="http://schemas.openxmlformats.org/officeDocument/2006/relationships/hyperlink" Target="#CPD!A1"/></Relationships>
</file>

<file path=xl/drawings/_rels/drawing10.xml.rels><?xml version="1.0" encoding="UTF-8" standalone="yes"?>
<Relationships xmlns="http://schemas.openxmlformats.org/package/2006/relationships"><Relationship Id="rId3" Type="http://schemas.microsoft.com/office/2007/relationships/hdphoto" Target="../media/hdphoto6.wdp"/><Relationship Id="rId2" Type="http://schemas.openxmlformats.org/officeDocument/2006/relationships/image" Target="../media/image15.png"/><Relationship Id="rId1" Type="http://schemas.openxmlformats.org/officeDocument/2006/relationships/hyperlink" Target="#Purpose!A1"/><Relationship Id="rId5" Type="http://schemas.openxmlformats.org/officeDocument/2006/relationships/image" Target="../media/image5.png"/><Relationship Id="rId4" Type="http://schemas.openxmlformats.org/officeDocument/2006/relationships/hyperlink" Target="#Training!A1"/></Relationships>
</file>

<file path=xl/drawings/_rels/drawing11.xml.rels><?xml version="1.0" encoding="UTF-8" standalone="yes"?>
<Relationships xmlns="http://schemas.openxmlformats.org/package/2006/relationships"><Relationship Id="rId3" Type="http://schemas.microsoft.com/office/2007/relationships/hdphoto" Target="../media/hdphoto7.wdp"/><Relationship Id="rId2" Type="http://schemas.openxmlformats.org/officeDocument/2006/relationships/image" Target="../media/image16.png"/><Relationship Id="rId1" Type="http://schemas.openxmlformats.org/officeDocument/2006/relationships/hyperlink" Target="#Purpose!A1"/><Relationship Id="rId5" Type="http://schemas.openxmlformats.org/officeDocument/2006/relationships/image" Target="../media/image5.png"/><Relationship Id="rId4" Type="http://schemas.openxmlformats.org/officeDocument/2006/relationships/hyperlink" Target="#'Clinical '!A1"/></Relationships>
</file>

<file path=xl/drawings/_rels/drawing12.xml.rels><?xml version="1.0" encoding="UTF-8" standalone="yes"?>
<Relationships xmlns="http://schemas.openxmlformats.org/package/2006/relationships"><Relationship Id="rId3" Type="http://schemas.microsoft.com/office/2007/relationships/hdphoto" Target="../media/hdphoto8.wdp"/><Relationship Id="rId2" Type="http://schemas.openxmlformats.org/officeDocument/2006/relationships/image" Target="../media/image17.png"/><Relationship Id="rId1" Type="http://schemas.openxmlformats.org/officeDocument/2006/relationships/hyperlink" Target="#Purpose!A1"/><Relationship Id="rId5" Type="http://schemas.openxmlformats.org/officeDocument/2006/relationships/image" Target="../media/image5.png"/><Relationship Id="rId4" Type="http://schemas.openxmlformats.org/officeDocument/2006/relationships/hyperlink" Target="#Supervision!A1"/></Relationships>
</file>

<file path=xl/drawings/_rels/drawing13.xml.rels><?xml version="1.0" encoding="UTF-8" standalone="yes"?>
<Relationships xmlns="http://schemas.openxmlformats.org/package/2006/relationships"><Relationship Id="rId3" Type="http://schemas.microsoft.com/office/2007/relationships/hdphoto" Target="../media/hdphoto6.wdp"/><Relationship Id="rId2" Type="http://schemas.openxmlformats.org/officeDocument/2006/relationships/image" Target="../media/image15.png"/><Relationship Id="rId1" Type="http://schemas.openxmlformats.org/officeDocument/2006/relationships/hyperlink" Target="#Purpose!A1"/><Relationship Id="rId5" Type="http://schemas.openxmlformats.org/officeDocument/2006/relationships/image" Target="../media/image5.png"/><Relationship Id="rId4" Type="http://schemas.openxmlformats.org/officeDocument/2006/relationships/hyperlink" Target="#CPD!A1"/></Relationships>
</file>

<file path=xl/drawings/_rels/drawing14.xml.rels><?xml version="1.0" encoding="UTF-8" standalone="yes"?>
<Relationships xmlns="http://schemas.openxmlformats.org/package/2006/relationships"><Relationship Id="rId3" Type="http://schemas.microsoft.com/office/2007/relationships/hdphoto" Target="../media/hdphoto9.wdp"/><Relationship Id="rId2" Type="http://schemas.openxmlformats.org/officeDocument/2006/relationships/image" Target="../media/image18.png"/><Relationship Id="rId1" Type="http://schemas.openxmlformats.org/officeDocument/2006/relationships/hyperlink" Target="#Purpose!A1"/><Relationship Id="rId5" Type="http://schemas.openxmlformats.org/officeDocument/2006/relationships/image" Target="../media/image5.png"/><Relationship Id="rId4" Type="http://schemas.openxmlformats.org/officeDocument/2006/relationships/hyperlink" Target="#References!A1"/></Relationships>
</file>

<file path=xl/drawings/_rels/drawing15.xml.rels><?xml version="1.0" encoding="UTF-8" standalone="yes"?>
<Relationships xmlns="http://schemas.openxmlformats.org/package/2006/relationships"><Relationship Id="rId8" Type="http://schemas.openxmlformats.org/officeDocument/2006/relationships/hyperlink" Target="#Leadership!A1"/><Relationship Id="rId13" Type="http://schemas.openxmlformats.org/officeDocument/2006/relationships/hyperlink" Target="#Supervision!A1"/><Relationship Id="rId18" Type="http://schemas.openxmlformats.org/officeDocument/2006/relationships/image" Target="../media/image21.png"/><Relationship Id="rId26" Type="http://schemas.openxmlformats.org/officeDocument/2006/relationships/image" Target="../media/image24.png"/><Relationship Id="rId3" Type="http://schemas.openxmlformats.org/officeDocument/2006/relationships/image" Target="../media/image3.emf"/><Relationship Id="rId21" Type="http://schemas.openxmlformats.org/officeDocument/2006/relationships/hyperlink" Target="https://www.professionalstandards.org.uk/docs/default-source/publications/advice-to-ministers/advanced-practice-2009.pdf?sfvrsn=6" TargetMode="External"/><Relationship Id="rId7" Type="http://schemas.openxmlformats.org/officeDocument/2006/relationships/hyperlink" Target="#Governance!A1"/><Relationship Id="rId12" Type="http://schemas.openxmlformats.org/officeDocument/2006/relationships/hyperlink" Target="#'Clinical '!A1"/><Relationship Id="rId17" Type="http://schemas.openxmlformats.org/officeDocument/2006/relationships/image" Target="../media/image20.png"/><Relationship Id="rId25" Type="http://schemas.openxmlformats.org/officeDocument/2006/relationships/hyperlink" Target="#Purpose!A1"/><Relationship Id="rId2" Type="http://schemas.openxmlformats.org/officeDocument/2006/relationships/image" Target="../media/image2.svg"/><Relationship Id="rId16" Type="http://schemas.openxmlformats.org/officeDocument/2006/relationships/hyperlink" Target="https://advanced-practice.hee.nhs.uk/multi-professional-framework-for-advanced-clinical-practice-in-england/" TargetMode="External"/><Relationship Id="rId20" Type="http://schemas.openxmlformats.org/officeDocument/2006/relationships/image" Target="../media/image23.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Training!A1"/><Relationship Id="rId24" Type="http://schemas.openxmlformats.org/officeDocument/2006/relationships/hyperlink" Target="https://www.longtermplan.nhs.uk/publication/nhs-long-term-plan/" TargetMode="External"/><Relationship Id="rId5" Type="http://schemas.openxmlformats.org/officeDocument/2006/relationships/hyperlink" Target="#' Glossary '!A1"/><Relationship Id="rId15" Type="http://schemas.openxmlformats.org/officeDocument/2006/relationships/image" Target="../media/image19.png"/><Relationship Id="rId23" Type="http://schemas.openxmlformats.org/officeDocument/2006/relationships/hyperlink" Target="https://www.legislation.gov.uk/ukpga/2008/14/section/20" TargetMode="External"/><Relationship Id="rId28" Type="http://schemas.openxmlformats.org/officeDocument/2006/relationships/hyperlink" Target="https://advanced-practice.hee.nhs.uk/signpost-for-continuing-professional-development/" TargetMode="External"/><Relationship Id="rId10" Type="http://schemas.openxmlformats.org/officeDocument/2006/relationships/hyperlink" Target="#'Business Cases'!A1"/><Relationship Id="rId19" Type="http://schemas.openxmlformats.org/officeDocument/2006/relationships/image" Target="../media/image22.png"/><Relationship Id="rId4" Type="http://schemas.openxmlformats.org/officeDocument/2006/relationships/image" Target="../media/image4.png"/><Relationship Id="rId9" Type="http://schemas.openxmlformats.org/officeDocument/2006/relationships/hyperlink" Target="#Workforce!A1"/><Relationship Id="rId14" Type="http://schemas.openxmlformats.org/officeDocument/2006/relationships/hyperlink" Target="#CPD!A1"/><Relationship Id="rId22" Type="http://schemas.openxmlformats.org/officeDocument/2006/relationships/hyperlink" Target="https://www.hcpc-uk.org/globalassets/resources/policy/independent-research-report-advanced-practice-27th-january-2021.pdf" TargetMode="External"/><Relationship Id="rId27" Type="http://schemas.microsoft.com/office/2007/relationships/hdphoto" Target="../media/hdphoto10.wdp"/></Relationships>
</file>

<file path=xl/drawings/_rels/drawing16.xml.rels><?xml version="1.0" encoding="UTF-8" standalone="yes"?>
<Relationships xmlns="http://schemas.openxmlformats.org/package/2006/relationships"><Relationship Id="rId8" Type="http://schemas.openxmlformats.org/officeDocument/2006/relationships/hyperlink" Target="#'Business Cases'!A1"/><Relationship Id="rId13" Type="http://schemas.openxmlformats.org/officeDocument/2006/relationships/hyperlink" Target="#Links!A1"/><Relationship Id="rId3" Type="http://schemas.openxmlformats.org/officeDocument/2006/relationships/image" Target="../media/image3.emf"/><Relationship Id="rId7" Type="http://schemas.openxmlformats.org/officeDocument/2006/relationships/hyperlink" Target="#Workforce!A1"/><Relationship Id="rId12" Type="http://schemas.openxmlformats.org/officeDocument/2006/relationships/hyperlink" Target="#CPD!A1"/><Relationship Id="rId17" Type="http://schemas.microsoft.com/office/2007/relationships/hdphoto" Target="../media/hdphoto9.wdp"/><Relationship Id="rId2" Type="http://schemas.openxmlformats.org/officeDocument/2006/relationships/image" Target="../media/image2.svg"/><Relationship Id="rId16"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hyperlink" Target="#Leadership!A1"/><Relationship Id="rId11" Type="http://schemas.openxmlformats.org/officeDocument/2006/relationships/hyperlink" Target="#Supervision!A1"/><Relationship Id="rId5" Type="http://schemas.openxmlformats.org/officeDocument/2006/relationships/hyperlink" Target="#Governance!A1"/><Relationship Id="rId15" Type="http://schemas.openxmlformats.org/officeDocument/2006/relationships/hyperlink" Target="#Purpose!A1"/><Relationship Id="rId10" Type="http://schemas.openxmlformats.org/officeDocument/2006/relationships/hyperlink" Target="#'Clinical '!A1"/><Relationship Id="rId4" Type="http://schemas.openxmlformats.org/officeDocument/2006/relationships/image" Target="../media/image4.png"/><Relationship Id="rId9" Type="http://schemas.openxmlformats.org/officeDocument/2006/relationships/hyperlink" Target="#Training!A1"/><Relationship Id="rId14"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hyperlink" Target="#Governance!A1"/><Relationship Id="rId18" Type="http://schemas.openxmlformats.org/officeDocument/2006/relationships/hyperlink" Target="#'Clinical '!A1"/><Relationship Id="rId3" Type="http://schemas.openxmlformats.org/officeDocument/2006/relationships/chart" Target="../charts/chart2.xml"/><Relationship Id="rId21" Type="http://schemas.openxmlformats.org/officeDocument/2006/relationships/hyperlink" Target="#Introduction!A1"/><Relationship Id="rId7" Type="http://schemas.openxmlformats.org/officeDocument/2006/relationships/chart" Target="../charts/chart6.xml"/><Relationship Id="rId12" Type="http://schemas.openxmlformats.org/officeDocument/2006/relationships/image" Target="../media/image5.png"/><Relationship Id="rId17" Type="http://schemas.openxmlformats.org/officeDocument/2006/relationships/hyperlink" Target="#Training!A1"/><Relationship Id="rId2" Type="http://schemas.openxmlformats.org/officeDocument/2006/relationships/chart" Target="../charts/chart1.xml"/><Relationship Id="rId16" Type="http://schemas.openxmlformats.org/officeDocument/2006/relationships/hyperlink" Target="#'Business Cases'!A1"/><Relationship Id="rId20" Type="http://schemas.openxmlformats.org/officeDocument/2006/relationships/hyperlink" Target="#CPD!A1"/><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ontext!A1"/><Relationship Id="rId5" Type="http://schemas.openxmlformats.org/officeDocument/2006/relationships/chart" Target="../charts/chart4.xml"/><Relationship Id="rId15" Type="http://schemas.openxmlformats.org/officeDocument/2006/relationships/hyperlink" Target="#Workforce!A1"/><Relationship Id="rId10" Type="http://schemas.openxmlformats.org/officeDocument/2006/relationships/chart" Target="../charts/chart9.xml"/><Relationship Id="rId19" Type="http://schemas.openxmlformats.org/officeDocument/2006/relationships/hyperlink" Target="#Supervision!A1"/><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hyperlink" Target="#Leadership!A1"/></Relationships>
</file>

<file path=xl/drawings/_rels/drawing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8" Type="http://schemas.openxmlformats.org/officeDocument/2006/relationships/hyperlink" Target="#'Business Cases'!A1"/><Relationship Id="rId13" Type="http://schemas.openxmlformats.org/officeDocument/2006/relationships/hyperlink" Target="#Guide!A1"/><Relationship Id="rId3" Type="http://schemas.openxmlformats.org/officeDocument/2006/relationships/image" Target="../media/image3.emf"/><Relationship Id="rId7" Type="http://schemas.openxmlformats.org/officeDocument/2006/relationships/hyperlink" Target="#Workforce!A1"/><Relationship Id="rId12" Type="http://schemas.openxmlformats.org/officeDocument/2006/relationships/hyperlink" Target="#CPD!A1"/><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hyperlink" Target="#Leadership!A1"/><Relationship Id="rId11" Type="http://schemas.openxmlformats.org/officeDocument/2006/relationships/hyperlink" Target="#Supervision!A1"/><Relationship Id="rId5" Type="http://schemas.openxmlformats.org/officeDocument/2006/relationships/hyperlink" Target="#Governance!A1"/><Relationship Id="rId15" Type="http://schemas.openxmlformats.org/officeDocument/2006/relationships/hyperlink" Target="#Dashboard!A1"/><Relationship Id="rId10" Type="http://schemas.openxmlformats.org/officeDocument/2006/relationships/hyperlink" Target="#'Clinical '!A1"/><Relationship Id="rId4" Type="http://schemas.openxmlformats.org/officeDocument/2006/relationships/image" Target="../media/image4.png"/><Relationship Id="rId9" Type="http://schemas.openxmlformats.org/officeDocument/2006/relationships/hyperlink" Target="#Training!A1"/><Relationship Id="rId14"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hyperlink" Target="#Purpose!Print_Area"/><Relationship Id="rId13" Type="http://schemas.openxmlformats.org/officeDocument/2006/relationships/hyperlink" Target="#'Business Cases'!A1"/><Relationship Id="rId18" Type="http://schemas.openxmlformats.org/officeDocument/2006/relationships/image" Target="../media/image9.png"/><Relationship Id="rId3" Type="http://schemas.openxmlformats.org/officeDocument/2006/relationships/image" Target="../media/image7.png"/><Relationship Id="rId7" Type="http://schemas.microsoft.com/office/2007/relationships/hdphoto" Target="../media/hdphoto2.wdp"/><Relationship Id="rId12" Type="http://schemas.openxmlformats.org/officeDocument/2006/relationships/hyperlink" Target="#Workforce!A1"/><Relationship Id="rId17" Type="http://schemas.openxmlformats.org/officeDocument/2006/relationships/hyperlink" Target="#CPD!A1"/><Relationship Id="rId2" Type="http://schemas.openxmlformats.org/officeDocument/2006/relationships/image" Target="../media/image5.png"/><Relationship Id="rId16" Type="http://schemas.openxmlformats.org/officeDocument/2006/relationships/hyperlink" Target="#Supervision!A1"/><Relationship Id="rId1" Type="http://schemas.openxmlformats.org/officeDocument/2006/relationships/image" Target="../media/image6.png"/><Relationship Id="rId6" Type="http://schemas.openxmlformats.org/officeDocument/2006/relationships/image" Target="../media/image8.png"/><Relationship Id="rId11" Type="http://schemas.openxmlformats.org/officeDocument/2006/relationships/hyperlink" Target="#Leadership!A1"/><Relationship Id="rId5" Type="http://schemas.openxmlformats.org/officeDocument/2006/relationships/hyperlink" Target="#Purpose!A1"/><Relationship Id="rId15" Type="http://schemas.openxmlformats.org/officeDocument/2006/relationships/hyperlink" Target="#'Clinical '!A1"/><Relationship Id="rId10" Type="http://schemas.openxmlformats.org/officeDocument/2006/relationships/hyperlink" Target="#Governance!A1"/><Relationship Id="rId19" Type="http://schemas.openxmlformats.org/officeDocument/2006/relationships/image" Target="../media/image10.png"/><Relationship Id="rId4" Type="http://schemas.microsoft.com/office/2007/relationships/hdphoto" Target="../media/hdphoto1.wdp"/><Relationship Id="rId9" Type="http://schemas.openxmlformats.org/officeDocument/2006/relationships/hyperlink" Target="#Context!A1"/><Relationship Id="rId14" Type="http://schemas.openxmlformats.org/officeDocument/2006/relationships/hyperlink" Target="#Training!A1"/></Relationships>
</file>

<file path=xl/drawings/_rels/drawing6.xml.rels><?xml version="1.0" encoding="UTF-8" standalone="yes"?>
<Relationships xmlns="http://schemas.openxmlformats.org/package/2006/relationships"><Relationship Id="rId8" Type="http://schemas.openxmlformats.org/officeDocument/2006/relationships/hyperlink" Target="#Workforce!A1"/><Relationship Id="rId13" Type="http://schemas.openxmlformats.org/officeDocument/2006/relationships/hyperlink" Target="#Leadership!A1"/><Relationship Id="rId3" Type="http://schemas.openxmlformats.org/officeDocument/2006/relationships/image" Target="../media/image11.png"/><Relationship Id="rId7" Type="http://schemas.openxmlformats.org/officeDocument/2006/relationships/hyperlink" Target="#CPD!A1"/><Relationship Id="rId12" Type="http://schemas.openxmlformats.org/officeDocument/2006/relationships/hyperlink" Target="#Training!A1"/><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hyperlink" Target="#Governance!A1"/><Relationship Id="rId11" Type="http://schemas.openxmlformats.org/officeDocument/2006/relationships/hyperlink" Target="#'Clinical '!A1"/><Relationship Id="rId5" Type="http://schemas.openxmlformats.org/officeDocument/2006/relationships/image" Target="../media/image4.png"/><Relationship Id="rId15" Type="http://schemas.openxmlformats.org/officeDocument/2006/relationships/hyperlink" Target="#Purpose!A1"/><Relationship Id="rId10" Type="http://schemas.openxmlformats.org/officeDocument/2006/relationships/hyperlink" Target="#'Business Cases'!A1"/><Relationship Id="rId4" Type="http://schemas.openxmlformats.org/officeDocument/2006/relationships/image" Target="../media/image3.emf"/><Relationship Id="rId9" Type="http://schemas.openxmlformats.org/officeDocument/2006/relationships/hyperlink" Target="#Supervision!A1"/><Relationship Id="rId1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microsoft.com/office/2007/relationships/hdphoto" Target="../media/hdphoto3.wdp"/><Relationship Id="rId2" Type="http://schemas.openxmlformats.org/officeDocument/2006/relationships/image" Target="../media/image12.png"/><Relationship Id="rId1" Type="http://schemas.openxmlformats.org/officeDocument/2006/relationships/hyperlink" Target="#Purpose!A1"/><Relationship Id="rId5" Type="http://schemas.openxmlformats.org/officeDocument/2006/relationships/image" Target="../media/image5.png"/><Relationship Id="rId4" Type="http://schemas.openxmlformats.org/officeDocument/2006/relationships/hyperlink" Target="#Leadership!A1"/></Relationships>
</file>

<file path=xl/drawings/_rels/drawing8.xml.rels><?xml version="1.0" encoding="UTF-8" standalone="yes"?>
<Relationships xmlns="http://schemas.openxmlformats.org/package/2006/relationships"><Relationship Id="rId3" Type="http://schemas.microsoft.com/office/2007/relationships/hdphoto" Target="../media/hdphoto4.wdp"/><Relationship Id="rId2" Type="http://schemas.openxmlformats.org/officeDocument/2006/relationships/image" Target="../media/image13.png"/><Relationship Id="rId1" Type="http://schemas.openxmlformats.org/officeDocument/2006/relationships/hyperlink" Target="#Purpose!A1"/><Relationship Id="rId5" Type="http://schemas.openxmlformats.org/officeDocument/2006/relationships/image" Target="../media/image5.png"/><Relationship Id="rId4" Type="http://schemas.openxmlformats.org/officeDocument/2006/relationships/hyperlink" Target="#Workforce!A1"/></Relationships>
</file>

<file path=xl/drawings/_rels/drawing9.xml.rels><?xml version="1.0" encoding="UTF-8" standalone="yes"?>
<Relationships xmlns="http://schemas.openxmlformats.org/package/2006/relationships"><Relationship Id="rId3" Type="http://schemas.microsoft.com/office/2007/relationships/hdphoto" Target="../media/hdphoto5.wdp"/><Relationship Id="rId2" Type="http://schemas.openxmlformats.org/officeDocument/2006/relationships/image" Target="../media/image14.png"/><Relationship Id="rId1" Type="http://schemas.openxmlformats.org/officeDocument/2006/relationships/hyperlink" Target="#Purpose!A1"/><Relationship Id="rId5" Type="http://schemas.openxmlformats.org/officeDocument/2006/relationships/image" Target="../media/image5.png"/><Relationship Id="rId4" Type="http://schemas.openxmlformats.org/officeDocument/2006/relationships/hyperlink" Target="#'Business Cases'!A1"/></Relationships>
</file>

<file path=xl/drawings/drawing1.xml><?xml version="1.0" encoding="utf-8"?>
<xdr:wsDr xmlns:xdr="http://schemas.openxmlformats.org/drawingml/2006/spreadsheetDrawing" xmlns:a="http://schemas.openxmlformats.org/drawingml/2006/main">
  <xdr:twoCellAnchor editAs="absolute">
    <xdr:from>
      <xdr:col>20</xdr:col>
      <xdr:colOff>180983</xdr:colOff>
      <xdr:row>0</xdr:row>
      <xdr:rowOff>0</xdr:rowOff>
    </xdr:from>
    <xdr:to>
      <xdr:col>28</xdr:col>
      <xdr:colOff>59718</xdr:colOff>
      <xdr:row>21</xdr:row>
      <xdr:rowOff>57149</xdr:rowOff>
    </xdr:to>
    <xdr:pic>
      <xdr:nvPicPr>
        <xdr:cNvPr id="2" name="Graphic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a:off x="8261051" y="1575107"/>
          <a:ext cx="7508874" cy="4358660"/>
        </a:xfrm>
        <a:prstGeom prst="rect">
          <a:avLst/>
        </a:prstGeom>
      </xdr:spPr>
    </xdr:pic>
    <xdr:clientData/>
  </xdr:twoCellAnchor>
  <xdr:twoCellAnchor editAs="absolute">
    <xdr:from>
      <xdr:col>23</xdr:col>
      <xdr:colOff>95252</xdr:colOff>
      <xdr:row>1</xdr:row>
      <xdr:rowOff>47626</xdr:rowOff>
    </xdr:from>
    <xdr:to>
      <xdr:col>27</xdr:col>
      <xdr:colOff>544052</xdr:colOff>
      <xdr:row>4</xdr:row>
      <xdr:rowOff>123295</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1182352" y="225426"/>
          <a:ext cx="2887200" cy="609069"/>
          <a:chOff x="9056712" y="498858"/>
          <a:chExt cx="2887200" cy="621769"/>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170235" y="498858"/>
            <a:ext cx="766797" cy="313200"/>
          </a:xfrm>
          <a:prstGeom prst="rect">
            <a:avLst/>
          </a:prstGeom>
        </xdr:spPr>
      </xdr:pic>
      <xdr:sp macro="" textlink="">
        <xdr:nvSpPr>
          <xdr:cNvPr id="5" name="TextBox 5">
            <a:extLst>
              <a:ext uri="{FF2B5EF4-FFF2-40B4-BE49-F238E27FC236}">
                <a16:creationId xmlns:a16="http://schemas.microsoft.com/office/drawing/2014/main" id="{00000000-0008-0000-0100-000005000000}"/>
              </a:ext>
            </a:extLst>
          </xdr:cNvPr>
          <xdr:cNvSpPr txBox="1"/>
        </xdr:nvSpPr>
        <xdr:spPr>
          <a:xfrm>
            <a:off x="9056712" y="866711"/>
            <a:ext cx="2887200" cy="253916"/>
          </a:xfrm>
          <a:prstGeom prst="rect">
            <a:avLst/>
          </a:prstGeom>
          <a:noFill/>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GB" sz="1620" b="1">
                <a:solidFill>
                  <a:schemeClr val="bg1"/>
                </a:solidFill>
                <a:latin typeface="Arial" panose="020B0604020202020204" pitchFamily="34" charset="0"/>
                <a:cs typeface="Arial" panose="020B0604020202020204" pitchFamily="34" charset="0"/>
              </a:rPr>
              <a:t>Health Education England</a:t>
            </a:r>
            <a:endParaRPr lang="en-US" sz="1620">
              <a:solidFill>
                <a:schemeClr val="bg1"/>
              </a:solidFill>
            </a:endParaRPr>
          </a:p>
        </xdr:txBody>
      </xdr:sp>
    </xdr:grpSp>
    <xdr:clientData/>
  </xdr:twoCellAnchor>
  <xdr:twoCellAnchor editAs="oneCell">
    <xdr:from>
      <xdr:col>0</xdr:col>
      <xdr:colOff>495300</xdr:colOff>
      <xdr:row>3</xdr:row>
      <xdr:rowOff>95250</xdr:rowOff>
    </xdr:from>
    <xdr:to>
      <xdr:col>10</xdr:col>
      <xdr:colOff>391321</xdr:colOff>
      <xdr:row>11</xdr:row>
      <xdr:rowOff>84590</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a:stretch>
          <a:fillRect/>
        </a:stretch>
      </xdr:blipFill>
      <xdr:spPr>
        <a:xfrm>
          <a:off x="495300" y="638175"/>
          <a:ext cx="4791871" cy="1551440"/>
        </a:xfrm>
        <a:prstGeom prst="rect">
          <a:avLst/>
        </a:prstGeom>
      </xdr:spPr>
    </xdr:pic>
    <xdr:clientData/>
  </xdr:twoCellAnchor>
  <xdr:twoCellAnchor editAs="oneCell">
    <xdr:from>
      <xdr:col>20</xdr:col>
      <xdr:colOff>180975</xdr:colOff>
      <xdr:row>0</xdr:row>
      <xdr:rowOff>142875</xdr:rowOff>
    </xdr:from>
    <xdr:to>
      <xdr:col>21</xdr:col>
      <xdr:colOff>111125</xdr:colOff>
      <xdr:row>3</xdr:row>
      <xdr:rowOff>670</xdr:rowOff>
    </xdr:to>
    <xdr:pic>
      <xdr:nvPicPr>
        <xdr:cNvPr id="8" name="Picture 7">
          <a:hlinkClick xmlns:r="http://schemas.openxmlformats.org/officeDocument/2006/relationships" r:id="rId5"/>
          <a:extLst>
            <a:ext uri="{FF2B5EF4-FFF2-40B4-BE49-F238E27FC236}">
              <a16:creationId xmlns:a16="http://schemas.microsoft.com/office/drawing/2014/main" id="{D146F52E-98C0-479C-94A3-CE5BA64D49F8}"/>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9839325" y="142875"/>
          <a:ext cx="406400" cy="391195"/>
        </a:xfrm>
        <a:prstGeom prst="rect">
          <a:avLst/>
        </a:prstGeom>
      </xdr:spPr>
    </xdr:pic>
    <xdr:clientData fPrintsWithSheet="0"/>
  </xdr:twoCellAnchor>
  <xdr:twoCellAnchor>
    <xdr:from>
      <xdr:col>13</xdr:col>
      <xdr:colOff>217986</xdr:colOff>
      <xdr:row>0</xdr:row>
      <xdr:rowOff>139700</xdr:rowOff>
    </xdr:from>
    <xdr:to>
      <xdr:col>14</xdr:col>
      <xdr:colOff>101736</xdr:colOff>
      <xdr:row>2</xdr:row>
      <xdr:rowOff>144100</xdr:rowOff>
    </xdr:to>
    <xdr:sp macro="" textlink="">
      <xdr:nvSpPr>
        <xdr:cNvPr id="11" name="Oval 10">
          <a:hlinkClick xmlns:r="http://schemas.openxmlformats.org/officeDocument/2006/relationships" r:id="rId7"/>
          <a:extLst>
            <a:ext uri="{FF2B5EF4-FFF2-40B4-BE49-F238E27FC236}">
              <a16:creationId xmlns:a16="http://schemas.microsoft.com/office/drawing/2014/main" id="{1E96A4CC-4AF7-4699-85A1-074E5D70AB79}"/>
            </a:ext>
          </a:extLst>
        </xdr:cNvPr>
        <xdr:cNvSpPr/>
      </xdr:nvSpPr>
      <xdr:spPr>
        <a:xfrm>
          <a:off x="6542586" y="139700"/>
          <a:ext cx="360000" cy="3663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G</a:t>
          </a:r>
        </a:p>
      </xdr:txBody>
    </xdr:sp>
    <xdr:clientData fPrintsWithSheet="0"/>
  </xdr:twoCellAnchor>
  <xdr:twoCellAnchor>
    <xdr:from>
      <xdr:col>14</xdr:col>
      <xdr:colOff>151447</xdr:colOff>
      <xdr:row>0</xdr:row>
      <xdr:rowOff>139700</xdr:rowOff>
    </xdr:from>
    <xdr:to>
      <xdr:col>15</xdr:col>
      <xdr:colOff>35197</xdr:colOff>
      <xdr:row>2</xdr:row>
      <xdr:rowOff>140925</xdr:rowOff>
    </xdr:to>
    <xdr:sp macro="" textlink="">
      <xdr:nvSpPr>
        <xdr:cNvPr id="12" name="Oval 11">
          <a:hlinkClick xmlns:r="http://schemas.openxmlformats.org/officeDocument/2006/relationships" r:id="rId8"/>
          <a:extLst>
            <a:ext uri="{FF2B5EF4-FFF2-40B4-BE49-F238E27FC236}">
              <a16:creationId xmlns:a16="http://schemas.microsoft.com/office/drawing/2014/main" id="{1463F5B0-C3C3-48C8-B895-24FD6DCF2177}"/>
            </a:ext>
          </a:extLst>
        </xdr:cNvPr>
        <xdr:cNvSpPr/>
      </xdr:nvSpPr>
      <xdr:spPr>
        <a:xfrm>
          <a:off x="6952297" y="139700"/>
          <a:ext cx="360000" cy="363175"/>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L</a:t>
          </a:r>
        </a:p>
      </xdr:txBody>
    </xdr:sp>
    <xdr:clientData fPrintsWithSheet="0"/>
  </xdr:twoCellAnchor>
  <xdr:twoCellAnchor>
    <xdr:from>
      <xdr:col>15</xdr:col>
      <xdr:colOff>84908</xdr:colOff>
      <xdr:row>0</xdr:row>
      <xdr:rowOff>139700</xdr:rowOff>
    </xdr:from>
    <xdr:to>
      <xdr:col>15</xdr:col>
      <xdr:colOff>444908</xdr:colOff>
      <xdr:row>2</xdr:row>
      <xdr:rowOff>144100</xdr:rowOff>
    </xdr:to>
    <xdr:sp macro="" textlink="">
      <xdr:nvSpPr>
        <xdr:cNvPr id="13" name="Oval 12">
          <a:hlinkClick xmlns:r="http://schemas.openxmlformats.org/officeDocument/2006/relationships" r:id="rId9"/>
          <a:extLst>
            <a:ext uri="{FF2B5EF4-FFF2-40B4-BE49-F238E27FC236}">
              <a16:creationId xmlns:a16="http://schemas.microsoft.com/office/drawing/2014/main" id="{864B8D0F-438A-4B63-8B8F-13B91693F74B}"/>
            </a:ext>
          </a:extLst>
        </xdr:cNvPr>
        <xdr:cNvSpPr/>
      </xdr:nvSpPr>
      <xdr:spPr>
        <a:xfrm>
          <a:off x="7362008" y="139700"/>
          <a:ext cx="360000" cy="366350"/>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W</a:t>
          </a:r>
        </a:p>
      </xdr:txBody>
    </xdr:sp>
    <xdr:clientData fPrintsWithSheet="0"/>
  </xdr:twoCellAnchor>
  <xdr:twoCellAnchor>
    <xdr:from>
      <xdr:col>16</xdr:col>
      <xdr:colOff>18369</xdr:colOff>
      <xdr:row>0</xdr:row>
      <xdr:rowOff>139700</xdr:rowOff>
    </xdr:from>
    <xdr:to>
      <xdr:col>16</xdr:col>
      <xdr:colOff>391069</xdr:colOff>
      <xdr:row>2</xdr:row>
      <xdr:rowOff>144100</xdr:rowOff>
    </xdr:to>
    <xdr:sp macro="" textlink="">
      <xdr:nvSpPr>
        <xdr:cNvPr id="14" name="Oval 13">
          <a:hlinkClick xmlns:r="http://schemas.openxmlformats.org/officeDocument/2006/relationships" r:id="rId10"/>
          <a:extLst>
            <a:ext uri="{FF2B5EF4-FFF2-40B4-BE49-F238E27FC236}">
              <a16:creationId xmlns:a16="http://schemas.microsoft.com/office/drawing/2014/main" id="{F944F36D-37E7-478A-BBB1-2EAC588B2010}"/>
            </a:ext>
          </a:extLst>
        </xdr:cNvPr>
        <xdr:cNvSpPr/>
      </xdr:nvSpPr>
      <xdr:spPr>
        <a:xfrm>
          <a:off x="7771719" y="139700"/>
          <a:ext cx="372700" cy="366350"/>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B</a:t>
          </a:r>
        </a:p>
      </xdr:txBody>
    </xdr:sp>
    <xdr:clientData fPrintsWithSheet="0"/>
  </xdr:twoCellAnchor>
  <xdr:twoCellAnchor>
    <xdr:from>
      <xdr:col>16</xdr:col>
      <xdr:colOff>440780</xdr:colOff>
      <xdr:row>0</xdr:row>
      <xdr:rowOff>139700</xdr:rowOff>
    </xdr:from>
    <xdr:to>
      <xdr:col>17</xdr:col>
      <xdr:colOff>330880</xdr:colOff>
      <xdr:row>2</xdr:row>
      <xdr:rowOff>144100</xdr:rowOff>
    </xdr:to>
    <xdr:sp macro="" textlink="">
      <xdr:nvSpPr>
        <xdr:cNvPr id="16" name="Oval 15">
          <a:hlinkClick xmlns:r="http://schemas.openxmlformats.org/officeDocument/2006/relationships" r:id="rId11"/>
          <a:extLst>
            <a:ext uri="{FF2B5EF4-FFF2-40B4-BE49-F238E27FC236}">
              <a16:creationId xmlns:a16="http://schemas.microsoft.com/office/drawing/2014/main" id="{CC5AE39A-A1C9-4046-BA7C-0B12523275A0}"/>
            </a:ext>
          </a:extLst>
        </xdr:cNvPr>
        <xdr:cNvSpPr/>
      </xdr:nvSpPr>
      <xdr:spPr>
        <a:xfrm>
          <a:off x="8194130" y="139700"/>
          <a:ext cx="366350" cy="3663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T</a:t>
          </a:r>
        </a:p>
      </xdr:txBody>
    </xdr:sp>
    <xdr:clientData fPrintsWithSheet="0"/>
  </xdr:twoCellAnchor>
  <xdr:twoCellAnchor>
    <xdr:from>
      <xdr:col>17</xdr:col>
      <xdr:colOff>380591</xdr:colOff>
      <xdr:row>0</xdr:row>
      <xdr:rowOff>139700</xdr:rowOff>
    </xdr:from>
    <xdr:to>
      <xdr:col>18</xdr:col>
      <xdr:colOff>264341</xdr:colOff>
      <xdr:row>2</xdr:row>
      <xdr:rowOff>144100</xdr:rowOff>
    </xdr:to>
    <xdr:sp macro="" textlink="">
      <xdr:nvSpPr>
        <xdr:cNvPr id="17" name="Oval 16">
          <a:hlinkClick xmlns:r="http://schemas.openxmlformats.org/officeDocument/2006/relationships" r:id="rId12"/>
          <a:extLst>
            <a:ext uri="{FF2B5EF4-FFF2-40B4-BE49-F238E27FC236}">
              <a16:creationId xmlns:a16="http://schemas.microsoft.com/office/drawing/2014/main" id="{9D7CFA64-5B63-4044-B58D-8346B333360F}"/>
            </a:ext>
          </a:extLst>
        </xdr:cNvPr>
        <xdr:cNvSpPr/>
      </xdr:nvSpPr>
      <xdr:spPr>
        <a:xfrm>
          <a:off x="8610191" y="139700"/>
          <a:ext cx="360000" cy="366350"/>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C</a:t>
          </a:r>
        </a:p>
      </xdr:txBody>
    </xdr:sp>
    <xdr:clientData fPrintsWithSheet="0"/>
  </xdr:twoCellAnchor>
  <xdr:twoCellAnchor>
    <xdr:from>
      <xdr:col>18</xdr:col>
      <xdr:colOff>314052</xdr:colOff>
      <xdr:row>0</xdr:row>
      <xdr:rowOff>139700</xdr:rowOff>
    </xdr:from>
    <xdr:to>
      <xdr:col>19</xdr:col>
      <xdr:colOff>197802</xdr:colOff>
      <xdr:row>2</xdr:row>
      <xdr:rowOff>144100</xdr:rowOff>
    </xdr:to>
    <xdr:sp macro="" textlink="">
      <xdr:nvSpPr>
        <xdr:cNvPr id="18" name="Oval 17">
          <a:hlinkClick xmlns:r="http://schemas.openxmlformats.org/officeDocument/2006/relationships" r:id="rId13"/>
          <a:extLst>
            <a:ext uri="{FF2B5EF4-FFF2-40B4-BE49-F238E27FC236}">
              <a16:creationId xmlns:a16="http://schemas.microsoft.com/office/drawing/2014/main" id="{5E3EC96F-B990-4C9E-8F48-E66F16725062}"/>
            </a:ext>
          </a:extLst>
        </xdr:cNvPr>
        <xdr:cNvSpPr/>
      </xdr:nvSpPr>
      <xdr:spPr>
        <a:xfrm>
          <a:off x="9019902" y="139700"/>
          <a:ext cx="360000" cy="366350"/>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S</a:t>
          </a:r>
        </a:p>
      </xdr:txBody>
    </xdr:sp>
    <xdr:clientData fPrintsWithSheet="0"/>
  </xdr:twoCellAnchor>
  <xdr:twoCellAnchor>
    <xdr:from>
      <xdr:col>19</xdr:col>
      <xdr:colOff>247513</xdr:colOff>
      <xdr:row>0</xdr:row>
      <xdr:rowOff>139700</xdr:rowOff>
    </xdr:from>
    <xdr:to>
      <xdr:col>20</xdr:col>
      <xdr:colOff>128088</xdr:colOff>
      <xdr:row>2</xdr:row>
      <xdr:rowOff>140925</xdr:rowOff>
    </xdr:to>
    <xdr:sp macro="" textlink="">
      <xdr:nvSpPr>
        <xdr:cNvPr id="19" name="Oval 18">
          <a:hlinkClick xmlns:r="http://schemas.openxmlformats.org/officeDocument/2006/relationships" r:id="rId14"/>
          <a:extLst>
            <a:ext uri="{FF2B5EF4-FFF2-40B4-BE49-F238E27FC236}">
              <a16:creationId xmlns:a16="http://schemas.microsoft.com/office/drawing/2014/main" id="{75020A9B-0032-4121-893B-94FAE4EA5D4C}"/>
            </a:ext>
          </a:extLst>
        </xdr:cNvPr>
        <xdr:cNvSpPr/>
      </xdr:nvSpPr>
      <xdr:spPr>
        <a:xfrm>
          <a:off x="9429613" y="139700"/>
          <a:ext cx="356825" cy="363175"/>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C</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15875</xdr:rowOff>
    </xdr:from>
    <xdr:to>
      <xdr:col>0</xdr:col>
      <xdr:colOff>393420</xdr:colOff>
      <xdr:row>0</xdr:row>
      <xdr:rowOff>368300</xdr:rowOff>
    </xdr:to>
    <xdr:pic>
      <xdr:nvPicPr>
        <xdr:cNvPr id="7" name="Picture 6">
          <a:hlinkClick xmlns:r="http://schemas.openxmlformats.org/officeDocument/2006/relationships" r:id="r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38100" y="15875"/>
          <a:ext cx="355320" cy="352425"/>
        </a:xfrm>
        <a:prstGeom prst="rect">
          <a:avLst/>
        </a:prstGeom>
      </xdr:spPr>
    </xdr:pic>
    <xdr:clientData/>
  </xdr:twoCellAnchor>
  <xdr:twoCellAnchor editAs="oneCell">
    <xdr:from>
      <xdr:col>2</xdr:col>
      <xdr:colOff>485775</xdr:colOff>
      <xdr:row>0</xdr:row>
      <xdr:rowOff>19050</xdr:rowOff>
    </xdr:from>
    <xdr:to>
      <xdr:col>5</xdr:col>
      <xdr:colOff>9525</xdr:colOff>
      <xdr:row>1</xdr:row>
      <xdr:rowOff>19720</xdr:rowOff>
    </xdr:to>
    <xdr:pic>
      <xdr:nvPicPr>
        <xdr:cNvPr id="8" name="Picture 7">
          <a:hlinkClick xmlns:r="http://schemas.openxmlformats.org/officeDocument/2006/relationships" r:id="rId4"/>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schemeClr val="bg2">
              <a:shade val="45000"/>
              <a:satMod val="135000"/>
            </a:schemeClr>
            <a:prstClr val="white"/>
          </a:duotone>
        </a:blip>
        <a:stretch>
          <a:fillRect/>
        </a:stretch>
      </xdr:blipFill>
      <xdr:spPr>
        <a:xfrm>
          <a:off x="8515350" y="19050"/>
          <a:ext cx="409575" cy="3911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15875</xdr:rowOff>
    </xdr:from>
    <xdr:to>
      <xdr:col>0</xdr:col>
      <xdr:colOff>399770</xdr:colOff>
      <xdr:row>0</xdr:row>
      <xdr:rowOff>371475</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47625" y="15875"/>
          <a:ext cx="352145" cy="355600"/>
        </a:xfrm>
        <a:prstGeom prst="rect">
          <a:avLst/>
        </a:prstGeom>
      </xdr:spPr>
    </xdr:pic>
    <xdr:clientData/>
  </xdr:twoCellAnchor>
  <xdr:twoCellAnchor editAs="oneCell">
    <xdr:from>
      <xdr:col>2</xdr:col>
      <xdr:colOff>457200</xdr:colOff>
      <xdr:row>0</xdr:row>
      <xdr:rowOff>0</xdr:rowOff>
    </xdr:from>
    <xdr:to>
      <xdr:col>4</xdr:col>
      <xdr:colOff>85725</xdr:colOff>
      <xdr:row>1</xdr:row>
      <xdr:rowOff>670</xdr:rowOff>
    </xdr:to>
    <xdr:pic>
      <xdr:nvPicPr>
        <xdr:cNvPr id="7" name="Picture 6">
          <a:hlinkClick xmlns:r="http://schemas.openxmlformats.org/officeDocument/2006/relationships" r:id="rId4"/>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schemeClr val="bg2">
              <a:shade val="45000"/>
              <a:satMod val="135000"/>
            </a:schemeClr>
            <a:prstClr val="white"/>
          </a:duotone>
        </a:blip>
        <a:stretch>
          <a:fillRect/>
        </a:stretch>
      </xdr:blipFill>
      <xdr:spPr>
        <a:xfrm>
          <a:off x="8486775" y="0"/>
          <a:ext cx="409575" cy="3911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437870</xdr:colOff>
      <xdr:row>0</xdr:row>
      <xdr:rowOff>377825</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85725" y="28575"/>
          <a:ext cx="352145" cy="349250"/>
        </a:xfrm>
        <a:prstGeom prst="rect">
          <a:avLst/>
        </a:prstGeom>
      </xdr:spPr>
    </xdr:pic>
    <xdr:clientData/>
  </xdr:twoCellAnchor>
  <xdr:twoCellAnchor editAs="oneCell">
    <xdr:from>
      <xdr:col>2</xdr:col>
      <xdr:colOff>447675</xdr:colOff>
      <xdr:row>0</xdr:row>
      <xdr:rowOff>0</xdr:rowOff>
    </xdr:from>
    <xdr:to>
      <xdr:col>4</xdr:col>
      <xdr:colOff>73025</xdr:colOff>
      <xdr:row>1</xdr:row>
      <xdr:rowOff>670</xdr:rowOff>
    </xdr:to>
    <xdr:pic>
      <xdr:nvPicPr>
        <xdr:cNvPr id="7" name="Picture 6">
          <a:hlinkClick xmlns:r="http://schemas.openxmlformats.org/officeDocument/2006/relationships" r:id="rId4"/>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schemeClr val="bg2">
              <a:shade val="45000"/>
              <a:satMod val="135000"/>
            </a:schemeClr>
            <a:prstClr val="white"/>
          </a:duotone>
        </a:blip>
        <a:stretch>
          <a:fillRect/>
        </a:stretch>
      </xdr:blipFill>
      <xdr:spPr>
        <a:xfrm>
          <a:off x="8477250" y="0"/>
          <a:ext cx="406400" cy="3911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53975</xdr:colOff>
      <xdr:row>0</xdr:row>
      <xdr:rowOff>15875</xdr:rowOff>
    </xdr:from>
    <xdr:to>
      <xdr:col>0</xdr:col>
      <xdr:colOff>412470</xdr:colOff>
      <xdr:row>0</xdr:row>
      <xdr:rowOff>371475</xdr:rowOff>
    </xdr:to>
    <xdr:pic>
      <xdr:nvPicPr>
        <xdr:cNvPr id="5" name="Picture 4">
          <a:hlinkClick xmlns:r="http://schemas.openxmlformats.org/officeDocument/2006/relationships" r:id="rId1"/>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53975" y="15875"/>
          <a:ext cx="355320" cy="352425"/>
        </a:xfrm>
        <a:prstGeom prst="rect">
          <a:avLst/>
        </a:prstGeom>
      </xdr:spPr>
    </xdr:pic>
    <xdr:clientData/>
  </xdr:twoCellAnchor>
  <xdr:twoCellAnchor editAs="oneCell">
    <xdr:from>
      <xdr:col>2</xdr:col>
      <xdr:colOff>466725</xdr:colOff>
      <xdr:row>0</xdr:row>
      <xdr:rowOff>9525</xdr:rowOff>
    </xdr:from>
    <xdr:to>
      <xdr:col>4</xdr:col>
      <xdr:colOff>95250</xdr:colOff>
      <xdr:row>1</xdr:row>
      <xdr:rowOff>7020</xdr:rowOff>
    </xdr:to>
    <xdr:pic>
      <xdr:nvPicPr>
        <xdr:cNvPr id="6" name="Picture 5">
          <a:hlinkClick xmlns:r="http://schemas.openxmlformats.org/officeDocument/2006/relationships" r:id="rId4"/>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srgbClr val="E7E6E6">
              <a:shade val="45000"/>
              <a:satMod val="135000"/>
            </a:srgbClr>
            <a:prstClr val="white"/>
          </a:duotone>
        </a:blip>
        <a:stretch>
          <a:fillRect/>
        </a:stretch>
      </xdr:blipFill>
      <xdr:spPr>
        <a:xfrm>
          <a:off x="8496300" y="9525"/>
          <a:ext cx="409575" cy="3911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123825</xdr:colOff>
      <xdr:row>0</xdr:row>
      <xdr:rowOff>25400</xdr:rowOff>
    </xdr:from>
    <xdr:to>
      <xdr:col>0</xdr:col>
      <xdr:colOff>479145</xdr:colOff>
      <xdr:row>0</xdr:row>
      <xdr:rowOff>377825</xdr:rowOff>
    </xdr:to>
    <xdr:pic>
      <xdr:nvPicPr>
        <xdr:cNvPr id="5" name="Picture 4">
          <a:hlinkClick xmlns:r="http://schemas.openxmlformats.org/officeDocument/2006/relationships" r:id="rId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123825" y="25400"/>
          <a:ext cx="355320" cy="352425"/>
        </a:xfrm>
        <a:prstGeom prst="rect">
          <a:avLst/>
        </a:prstGeom>
      </xdr:spPr>
    </xdr:pic>
    <xdr:clientData/>
  </xdr:twoCellAnchor>
  <xdr:twoCellAnchor editAs="oneCell">
    <xdr:from>
      <xdr:col>2</xdr:col>
      <xdr:colOff>419100</xdr:colOff>
      <xdr:row>0</xdr:row>
      <xdr:rowOff>0</xdr:rowOff>
    </xdr:from>
    <xdr:to>
      <xdr:col>4</xdr:col>
      <xdr:colOff>44450</xdr:colOff>
      <xdr:row>1</xdr:row>
      <xdr:rowOff>670</xdr:rowOff>
    </xdr:to>
    <xdr:pic>
      <xdr:nvPicPr>
        <xdr:cNvPr id="3" name="Picture 2">
          <a:hlinkClick xmlns:r="http://schemas.openxmlformats.org/officeDocument/2006/relationships" r:id="rId4"/>
          <a:extLst>
            <a:ext uri="{FF2B5EF4-FFF2-40B4-BE49-F238E27FC236}">
              <a16:creationId xmlns:a16="http://schemas.microsoft.com/office/drawing/2014/main" id="{3000E91A-3B6A-4B2D-8616-0885E0FB69B2}"/>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srgbClr val="E7E6E6">
              <a:shade val="45000"/>
              <a:satMod val="135000"/>
            </a:srgbClr>
            <a:prstClr val="white"/>
          </a:duotone>
        </a:blip>
        <a:stretch>
          <a:fillRect/>
        </a:stretch>
      </xdr:blipFill>
      <xdr:spPr>
        <a:xfrm>
          <a:off x="8448675" y="0"/>
          <a:ext cx="409575" cy="39119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20</xdr:col>
      <xdr:colOff>206383</xdr:colOff>
      <xdr:row>0</xdr:row>
      <xdr:rowOff>0</xdr:rowOff>
    </xdr:from>
    <xdr:to>
      <xdr:col>28</xdr:col>
      <xdr:colOff>85118</xdr:colOff>
      <xdr:row>28</xdr:row>
      <xdr:rowOff>12699</xdr:rowOff>
    </xdr:to>
    <xdr:pic>
      <xdr:nvPicPr>
        <xdr:cNvPr id="2" name="Graphic 2">
          <a:extLst>
            <a:ext uri="{FF2B5EF4-FFF2-40B4-BE49-F238E27FC236}">
              <a16:creationId xmlns:a16="http://schemas.microsoft.com/office/drawing/2014/main" id="{6F118C8F-7A2C-4BD1-80AA-4A8A33B243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a:off x="8953201" y="911532"/>
          <a:ext cx="6181724" cy="4358660"/>
        </a:xfrm>
        <a:prstGeom prst="rect">
          <a:avLst/>
        </a:prstGeom>
      </xdr:spPr>
    </xdr:pic>
    <xdr:clientData/>
  </xdr:twoCellAnchor>
  <xdr:twoCellAnchor editAs="absolute">
    <xdr:from>
      <xdr:col>23</xdr:col>
      <xdr:colOff>95252</xdr:colOff>
      <xdr:row>1</xdr:row>
      <xdr:rowOff>47626</xdr:rowOff>
    </xdr:from>
    <xdr:to>
      <xdr:col>27</xdr:col>
      <xdr:colOff>544052</xdr:colOff>
      <xdr:row>4</xdr:row>
      <xdr:rowOff>123295</xdr:rowOff>
    </xdr:to>
    <xdr:grpSp>
      <xdr:nvGrpSpPr>
        <xdr:cNvPr id="3" name="Group 2">
          <a:extLst>
            <a:ext uri="{FF2B5EF4-FFF2-40B4-BE49-F238E27FC236}">
              <a16:creationId xmlns:a16="http://schemas.microsoft.com/office/drawing/2014/main" id="{DE77105F-FF35-4E62-ADD3-212377BB8CC3}"/>
            </a:ext>
          </a:extLst>
        </xdr:cNvPr>
        <xdr:cNvGrpSpPr/>
      </xdr:nvGrpSpPr>
      <xdr:grpSpPr>
        <a:xfrm>
          <a:off x="11182352" y="225426"/>
          <a:ext cx="2887200" cy="609069"/>
          <a:chOff x="9056712" y="498858"/>
          <a:chExt cx="2887200" cy="621769"/>
        </a:xfrm>
      </xdr:grpSpPr>
      <xdr:pic>
        <xdr:nvPicPr>
          <xdr:cNvPr id="4" name="Picture 3">
            <a:extLst>
              <a:ext uri="{FF2B5EF4-FFF2-40B4-BE49-F238E27FC236}">
                <a16:creationId xmlns:a16="http://schemas.microsoft.com/office/drawing/2014/main" id="{5B248C4E-5030-F4A8-595D-66B44083CFD0}"/>
              </a:ext>
            </a:extLst>
          </xdr:cNvPr>
          <xdr:cNvPicPr>
            <a:picLocks noChangeAspect="1"/>
          </xdr:cNvPicPr>
        </xdr:nvPicPr>
        <xdr:blipFill>
          <a:blip xmlns:r="http://schemas.openxmlformats.org/officeDocument/2006/relationships" r:embed="rId3"/>
          <a:stretch>
            <a:fillRect/>
          </a:stretch>
        </xdr:blipFill>
        <xdr:spPr>
          <a:xfrm>
            <a:off x="11170235" y="498858"/>
            <a:ext cx="766797" cy="313200"/>
          </a:xfrm>
          <a:prstGeom prst="rect">
            <a:avLst/>
          </a:prstGeom>
        </xdr:spPr>
      </xdr:pic>
      <xdr:sp macro="" textlink="">
        <xdr:nvSpPr>
          <xdr:cNvPr id="5" name="TextBox 5">
            <a:extLst>
              <a:ext uri="{FF2B5EF4-FFF2-40B4-BE49-F238E27FC236}">
                <a16:creationId xmlns:a16="http://schemas.microsoft.com/office/drawing/2014/main" id="{9EC13406-E632-066D-6761-52D2A8A82EFF}"/>
              </a:ext>
            </a:extLst>
          </xdr:cNvPr>
          <xdr:cNvSpPr txBox="1"/>
        </xdr:nvSpPr>
        <xdr:spPr>
          <a:xfrm>
            <a:off x="9056712" y="866711"/>
            <a:ext cx="2887200" cy="253916"/>
          </a:xfrm>
          <a:prstGeom prst="rect">
            <a:avLst/>
          </a:prstGeom>
          <a:noFill/>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GB" sz="1620" b="1">
                <a:solidFill>
                  <a:schemeClr val="bg1"/>
                </a:solidFill>
                <a:latin typeface="Arial" panose="020B0604020202020204" pitchFamily="34" charset="0"/>
                <a:cs typeface="Arial" panose="020B0604020202020204" pitchFamily="34" charset="0"/>
              </a:rPr>
              <a:t>Health Education England</a:t>
            </a:r>
            <a:endParaRPr lang="en-US" sz="1620">
              <a:solidFill>
                <a:schemeClr val="bg1"/>
              </a:solidFill>
            </a:endParaRPr>
          </a:p>
        </xdr:txBody>
      </xdr:sp>
    </xdr:grpSp>
    <xdr:clientData/>
  </xdr:twoCellAnchor>
  <xdr:twoCellAnchor editAs="oneCell">
    <xdr:from>
      <xdr:col>0</xdr:col>
      <xdr:colOff>495300</xdr:colOff>
      <xdr:row>3</xdr:row>
      <xdr:rowOff>95250</xdr:rowOff>
    </xdr:from>
    <xdr:to>
      <xdr:col>10</xdr:col>
      <xdr:colOff>391321</xdr:colOff>
      <xdr:row>11</xdr:row>
      <xdr:rowOff>84590</xdr:rowOff>
    </xdr:to>
    <xdr:pic>
      <xdr:nvPicPr>
        <xdr:cNvPr id="6" name="Picture 5">
          <a:extLst>
            <a:ext uri="{FF2B5EF4-FFF2-40B4-BE49-F238E27FC236}">
              <a16:creationId xmlns:a16="http://schemas.microsoft.com/office/drawing/2014/main" id="{7514CF17-C9F6-4388-B15F-AA32BB46E260}"/>
            </a:ext>
          </a:extLst>
        </xdr:cNvPr>
        <xdr:cNvPicPr>
          <a:picLocks noChangeAspect="1"/>
        </xdr:cNvPicPr>
      </xdr:nvPicPr>
      <xdr:blipFill>
        <a:blip xmlns:r="http://schemas.openxmlformats.org/officeDocument/2006/relationships" r:embed="rId4"/>
        <a:stretch>
          <a:fillRect/>
        </a:stretch>
      </xdr:blipFill>
      <xdr:spPr>
        <a:xfrm>
          <a:off x="495300" y="638175"/>
          <a:ext cx="4788696" cy="1554615"/>
        </a:xfrm>
        <a:prstGeom prst="rect">
          <a:avLst/>
        </a:prstGeom>
      </xdr:spPr>
    </xdr:pic>
    <xdr:clientData/>
  </xdr:twoCellAnchor>
  <xdr:twoCellAnchor editAs="oneCell">
    <xdr:from>
      <xdr:col>20</xdr:col>
      <xdr:colOff>180975</xdr:colOff>
      <xdr:row>0</xdr:row>
      <xdr:rowOff>142875</xdr:rowOff>
    </xdr:from>
    <xdr:to>
      <xdr:col>21</xdr:col>
      <xdr:colOff>111125</xdr:colOff>
      <xdr:row>3</xdr:row>
      <xdr:rowOff>670</xdr:rowOff>
    </xdr:to>
    <xdr:pic>
      <xdr:nvPicPr>
        <xdr:cNvPr id="7" name="Picture 6">
          <a:hlinkClick xmlns:r="http://schemas.openxmlformats.org/officeDocument/2006/relationships" r:id="rId5"/>
          <a:extLst>
            <a:ext uri="{FF2B5EF4-FFF2-40B4-BE49-F238E27FC236}">
              <a16:creationId xmlns:a16="http://schemas.microsoft.com/office/drawing/2014/main" id="{5A873708-A5A0-4C04-BAE5-31DA36E8A8C5}"/>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9836150" y="139700"/>
          <a:ext cx="409575" cy="394370"/>
        </a:xfrm>
        <a:prstGeom prst="rect">
          <a:avLst/>
        </a:prstGeom>
      </xdr:spPr>
    </xdr:pic>
    <xdr:clientData fPrintsWithSheet="0"/>
  </xdr:twoCellAnchor>
  <xdr:twoCellAnchor>
    <xdr:from>
      <xdr:col>13</xdr:col>
      <xdr:colOff>217986</xdr:colOff>
      <xdr:row>0</xdr:row>
      <xdr:rowOff>139700</xdr:rowOff>
    </xdr:from>
    <xdr:to>
      <xdr:col>14</xdr:col>
      <xdr:colOff>101736</xdr:colOff>
      <xdr:row>2</xdr:row>
      <xdr:rowOff>144100</xdr:rowOff>
    </xdr:to>
    <xdr:sp macro="" textlink="">
      <xdr:nvSpPr>
        <xdr:cNvPr id="8" name="Oval 7">
          <a:hlinkClick xmlns:r="http://schemas.openxmlformats.org/officeDocument/2006/relationships" r:id="rId7"/>
          <a:extLst>
            <a:ext uri="{FF2B5EF4-FFF2-40B4-BE49-F238E27FC236}">
              <a16:creationId xmlns:a16="http://schemas.microsoft.com/office/drawing/2014/main" id="{EAFC15BC-C484-444B-939F-3C6B303846D4}"/>
            </a:ext>
          </a:extLst>
        </xdr:cNvPr>
        <xdr:cNvSpPr/>
      </xdr:nvSpPr>
      <xdr:spPr>
        <a:xfrm>
          <a:off x="6545761" y="142875"/>
          <a:ext cx="360000" cy="360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G</a:t>
          </a:r>
        </a:p>
      </xdr:txBody>
    </xdr:sp>
    <xdr:clientData fPrintsWithSheet="0"/>
  </xdr:twoCellAnchor>
  <xdr:twoCellAnchor>
    <xdr:from>
      <xdr:col>14</xdr:col>
      <xdr:colOff>151447</xdr:colOff>
      <xdr:row>0</xdr:row>
      <xdr:rowOff>139700</xdr:rowOff>
    </xdr:from>
    <xdr:to>
      <xdr:col>15</xdr:col>
      <xdr:colOff>35197</xdr:colOff>
      <xdr:row>2</xdr:row>
      <xdr:rowOff>140925</xdr:rowOff>
    </xdr:to>
    <xdr:sp macro="" textlink="">
      <xdr:nvSpPr>
        <xdr:cNvPr id="9" name="Oval 8">
          <a:hlinkClick xmlns:r="http://schemas.openxmlformats.org/officeDocument/2006/relationships" r:id="rId8"/>
          <a:extLst>
            <a:ext uri="{FF2B5EF4-FFF2-40B4-BE49-F238E27FC236}">
              <a16:creationId xmlns:a16="http://schemas.microsoft.com/office/drawing/2014/main" id="{895564D6-9F63-47E2-BBC9-A61217C2BC40}"/>
            </a:ext>
          </a:extLst>
        </xdr:cNvPr>
        <xdr:cNvSpPr/>
      </xdr:nvSpPr>
      <xdr:spPr>
        <a:xfrm>
          <a:off x="6952297" y="142875"/>
          <a:ext cx="360000" cy="363175"/>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L</a:t>
          </a:r>
        </a:p>
      </xdr:txBody>
    </xdr:sp>
    <xdr:clientData fPrintsWithSheet="0"/>
  </xdr:twoCellAnchor>
  <xdr:twoCellAnchor>
    <xdr:from>
      <xdr:col>15</xdr:col>
      <xdr:colOff>84908</xdr:colOff>
      <xdr:row>0</xdr:row>
      <xdr:rowOff>139700</xdr:rowOff>
    </xdr:from>
    <xdr:to>
      <xdr:col>15</xdr:col>
      <xdr:colOff>444908</xdr:colOff>
      <xdr:row>2</xdr:row>
      <xdr:rowOff>144100</xdr:rowOff>
    </xdr:to>
    <xdr:sp macro="" textlink="">
      <xdr:nvSpPr>
        <xdr:cNvPr id="10" name="Oval 9">
          <a:hlinkClick xmlns:r="http://schemas.openxmlformats.org/officeDocument/2006/relationships" r:id="rId9"/>
          <a:extLst>
            <a:ext uri="{FF2B5EF4-FFF2-40B4-BE49-F238E27FC236}">
              <a16:creationId xmlns:a16="http://schemas.microsoft.com/office/drawing/2014/main" id="{8198AD3F-078D-4F26-BE1F-A5CFF83BAD03}"/>
            </a:ext>
          </a:extLst>
        </xdr:cNvPr>
        <xdr:cNvSpPr/>
      </xdr:nvSpPr>
      <xdr:spPr>
        <a:xfrm>
          <a:off x="7365183" y="142875"/>
          <a:ext cx="360000" cy="360000"/>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W</a:t>
          </a:r>
        </a:p>
      </xdr:txBody>
    </xdr:sp>
    <xdr:clientData fPrintsWithSheet="0"/>
  </xdr:twoCellAnchor>
  <xdr:twoCellAnchor>
    <xdr:from>
      <xdr:col>16</xdr:col>
      <xdr:colOff>18369</xdr:colOff>
      <xdr:row>0</xdr:row>
      <xdr:rowOff>139700</xdr:rowOff>
    </xdr:from>
    <xdr:to>
      <xdr:col>16</xdr:col>
      <xdr:colOff>391069</xdr:colOff>
      <xdr:row>2</xdr:row>
      <xdr:rowOff>144100</xdr:rowOff>
    </xdr:to>
    <xdr:sp macro="" textlink="">
      <xdr:nvSpPr>
        <xdr:cNvPr id="11" name="Oval 10">
          <a:hlinkClick xmlns:r="http://schemas.openxmlformats.org/officeDocument/2006/relationships" r:id="rId10"/>
          <a:extLst>
            <a:ext uri="{FF2B5EF4-FFF2-40B4-BE49-F238E27FC236}">
              <a16:creationId xmlns:a16="http://schemas.microsoft.com/office/drawing/2014/main" id="{2C95E41E-5286-49F2-ABC6-6BB4695B62DA}"/>
            </a:ext>
          </a:extLst>
        </xdr:cNvPr>
        <xdr:cNvSpPr/>
      </xdr:nvSpPr>
      <xdr:spPr>
        <a:xfrm>
          <a:off x="7771719" y="142875"/>
          <a:ext cx="369525" cy="360000"/>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B</a:t>
          </a:r>
        </a:p>
      </xdr:txBody>
    </xdr:sp>
    <xdr:clientData fPrintsWithSheet="0"/>
  </xdr:twoCellAnchor>
  <xdr:twoCellAnchor>
    <xdr:from>
      <xdr:col>16</xdr:col>
      <xdr:colOff>440780</xdr:colOff>
      <xdr:row>0</xdr:row>
      <xdr:rowOff>139700</xdr:rowOff>
    </xdr:from>
    <xdr:to>
      <xdr:col>17</xdr:col>
      <xdr:colOff>330880</xdr:colOff>
      <xdr:row>2</xdr:row>
      <xdr:rowOff>144100</xdr:rowOff>
    </xdr:to>
    <xdr:sp macro="" textlink="">
      <xdr:nvSpPr>
        <xdr:cNvPr id="12" name="Oval 11">
          <a:hlinkClick xmlns:r="http://schemas.openxmlformats.org/officeDocument/2006/relationships" r:id="rId11"/>
          <a:extLst>
            <a:ext uri="{FF2B5EF4-FFF2-40B4-BE49-F238E27FC236}">
              <a16:creationId xmlns:a16="http://schemas.microsoft.com/office/drawing/2014/main" id="{DE793A57-9CE1-4484-AC8F-EC7AB36CF489}"/>
            </a:ext>
          </a:extLst>
        </xdr:cNvPr>
        <xdr:cNvSpPr/>
      </xdr:nvSpPr>
      <xdr:spPr>
        <a:xfrm>
          <a:off x="8194130" y="142875"/>
          <a:ext cx="369525" cy="360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T</a:t>
          </a:r>
        </a:p>
      </xdr:txBody>
    </xdr:sp>
    <xdr:clientData fPrintsWithSheet="0"/>
  </xdr:twoCellAnchor>
  <xdr:twoCellAnchor>
    <xdr:from>
      <xdr:col>17</xdr:col>
      <xdr:colOff>380591</xdr:colOff>
      <xdr:row>0</xdr:row>
      <xdr:rowOff>139700</xdr:rowOff>
    </xdr:from>
    <xdr:to>
      <xdr:col>18</xdr:col>
      <xdr:colOff>264341</xdr:colOff>
      <xdr:row>2</xdr:row>
      <xdr:rowOff>144100</xdr:rowOff>
    </xdr:to>
    <xdr:sp macro="" textlink="">
      <xdr:nvSpPr>
        <xdr:cNvPr id="13" name="Oval 12">
          <a:hlinkClick xmlns:r="http://schemas.openxmlformats.org/officeDocument/2006/relationships" r:id="rId12"/>
          <a:extLst>
            <a:ext uri="{FF2B5EF4-FFF2-40B4-BE49-F238E27FC236}">
              <a16:creationId xmlns:a16="http://schemas.microsoft.com/office/drawing/2014/main" id="{9BA56529-10D7-4DBA-A09B-DD1AB1604F4A}"/>
            </a:ext>
          </a:extLst>
        </xdr:cNvPr>
        <xdr:cNvSpPr/>
      </xdr:nvSpPr>
      <xdr:spPr>
        <a:xfrm>
          <a:off x="8610191" y="142875"/>
          <a:ext cx="360000" cy="360000"/>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C</a:t>
          </a:r>
        </a:p>
      </xdr:txBody>
    </xdr:sp>
    <xdr:clientData fPrintsWithSheet="0"/>
  </xdr:twoCellAnchor>
  <xdr:twoCellAnchor>
    <xdr:from>
      <xdr:col>18</xdr:col>
      <xdr:colOff>314052</xdr:colOff>
      <xdr:row>0</xdr:row>
      <xdr:rowOff>139700</xdr:rowOff>
    </xdr:from>
    <xdr:to>
      <xdr:col>19</xdr:col>
      <xdr:colOff>197802</xdr:colOff>
      <xdr:row>2</xdr:row>
      <xdr:rowOff>144100</xdr:rowOff>
    </xdr:to>
    <xdr:sp macro="" textlink="">
      <xdr:nvSpPr>
        <xdr:cNvPr id="14" name="Oval 13">
          <a:hlinkClick xmlns:r="http://schemas.openxmlformats.org/officeDocument/2006/relationships" r:id="rId13"/>
          <a:extLst>
            <a:ext uri="{FF2B5EF4-FFF2-40B4-BE49-F238E27FC236}">
              <a16:creationId xmlns:a16="http://schemas.microsoft.com/office/drawing/2014/main" id="{5EE98BEF-3317-43E9-BE8C-63750890595F}"/>
            </a:ext>
          </a:extLst>
        </xdr:cNvPr>
        <xdr:cNvSpPr/>
      </xdr:nvSpPr>
      <xdr:spPr>
        <a:xfrm>
          <a:off x="9023077" y="142875"/>
          <a:ext cx="360000" cy="360000"/>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S</a:t>
          </a:r>
        </a:p>
      </xdr:txBody>
    </xdr:sp>
    <xdr:clientData fPrintsWithSheet="0"/>
  </xdr:twoCellAnchor>
  <xdr:twoCellAnchor>
    <xdr:from>
      <xdr:col>19</xdr:col>
      <xdr:colOff>247513</xdr:colOff>
      <xdr:row>0</xdr:row>
      <xdr:rowOff>139700</xdr:rowOff>
    </xdr:from>
    <xdr:to>
      <xdr:col>20</xdr:col>
      <xdr:colOff>128088</xdr:colOff>
      <xdr:row>2</xdr:row>
      <xdr:rowOff>140925</xdr:rowOff>
    </xdr:to>
    <xdr:sp macro="" textlink="">
      <xdr:nvSpPr>
        <xdr:cNvPr id="15" name="Oval 14">
          <a:hlinkClick xmlns:r="http://schemas.openxmlformats.org/officeDocument/2006/relationships" r:id="rId14"/>
          <a:extLst>
            <a:ext uri="{FF2B5EF4-FFF2-40B4-BE49-F238E27FC236}">
              <a16:creationId xmlns:a16="http://schemas.microsoft.com/office/drawing/2014/main" id="{81F8BB21-3715-4D91-B1E1-77DEC57A90D2}"/>
            </a:ext>
          </a:extLst>
        </xdr:cNvPr>
        <xdr:cNvSpPr/>
      </xdr:nvSpPr>
      <xdr:spPr>
        <a:xfrm>
          <a:off x="9429613" y="142875"/>
          <a:ext cx="353650" cy="363175"/>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C</a:t>
          </a:r>
        </a:p>
      </xdr:txBody>
    </xdr:sp>
    <xdr:clientData fPrintsWithSheet="0"/>
  </xdr:twoCellAnchor>
  <xdr:twoCellAnchor editAs="oneCell">
    <xdr:from>
      <xdr:col>12</xdr:col>
      <xdr:colOff>234950</xdr:colOff>
      <xdr:row>0</xdr:row>
      <xdr:rowOff>142875</xdr:rowOff>
    </xdr:from>
    <xdr:to>
      <xdr:col>13</xdr:col>
      <xdr:colOff>168275</xdr:colOff>
      <xdr:row>3</xdr:row>
      <xdr:rowOff>670</xdr:rowOff>
    </xdr:to>
    <xdr:pic>
      <xdr:nvPicPr>
        <xdr:cNvPr id="16" name="Picture 15">
          <a:hlinkClick xmlns:r="http://schemas.openxmlformats.org/officeDocument/2006/relationships" r:id="rId14"/>
          <a:extLst>
            <a:ext uri="{FF2B5EF4-FFF2-40B4-BE49-F238E27FC236}">
              <a16:creationId xmlns:a16="http://schemas.microsoft.com/office/drawing/2014/main" id="{11B70FC5-E7EF-454A-9DF9-AE38E53CC57C}"/>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flipH="1">
          <a:off x="6086475" y="139700"/>
          <a:ext cx="406400" cy="394370"/>
        </a:xfrm>
        <a:prstGeom prst="rect">
          <a:avLst/>
        </a:prstGeom>
      </xdr:spPr>
    </xdr:pic>
    <xdr:clientData fPrintsWithSheet="0"/>
  </xdr:twoCellAnchor>
  <xdr:twoCellAnchor editAs="absolute">
    <xdr:from>
      <xdr:col>1</xdr:col>
      <xdr:colOff>123826</xdr:colOff>
      <xdr:row>12</xdr:row>
      <xdr:rowOff>374168</xdr:rowOff>
    </xdr:from>
    <xdr:to>
      <xdr:col>2</xdr:col>
      <xdr:colOff>6350</xdr:colOff>
      <xdr:row>14</xdr:row>
      <xdr:rowOff>57147</xdr:rowOff>
    </xdr:to>
    <xdr:pic>
      <xdr:nvPicPr>
        <xdr:cNvPr id="17" name="Picture 16">
          <a:extLst>
            <a:ext uri="{FF2B5EF4-FFF2-40B4-BE49-F238E27FC236}">
              <a16:creationId xmlns:a16="http://schemas.microsoft.com/office/drawing/2014/main" id="{0C468CE1-F051-4B03-80A6-778406FB441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30251" y="3037993"/>
          <a:ext cx="365124" cy="381479"/>
        </a:xfrm>
        <a:prstGeom prst="rect">
          <a:avLst/>
        </a:prstGeom>
      </xdr:spPr>
    </xdr:pic>
    <xdr:clientData fPrintsWithSheet="0"/>
  </xdr:twoCellAnchor>
  <xdr:twoCellAnchor>
    <xdr:from>
      <xdr:col>1</xdr:col>
      <xdr:colOff>57150</xdr:colOff>
      <xdr:row>12</xdr:row>
      <xdr:rowOff>400050</xdr:rowOff>
    </xdr:from>
    <xdr:to>
      <xdr:col>12</xdr:col>
      <xdr:colOff>171450</xdr:colOff>
      <xdr:row>14</xdr:row>
      <xdr:rowOff>171450</xdr:rowOff>
    </xdr:to>
    <xdr:sp macro="" textlink="">
      <xdr:nvSpPr>
        <xdr:cNvPr id="18" name="MPF Link">
          <a:hlinkClick xmlns:r="http://schemas.openxmlformats.org/officeDocument/2006/relationships" r:id="rId16"/>
          <a:extLst>
            <a:ext uri="{FF2B5EF4-FFF2-40B4-BE49-F238E27FC236}">
              <a16:creationId xmlns:a16="http://schemas.microsoft.com/office/drawing/2014/main" id="{3966770B-E480-498A-B1D5-4362096626DB}"/>
            </a:ext>
          </a:extLst>
        </xdr:cNvPr>
        <xdr:cNvSpPr/>
      </xdr:nvSpPr>
      <xdr:spPr>
        <a:xfrm>
          <a:off x="666750" y="3067050"/>
          <a:ext cx="5353050" cy="466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111125</xdr:colOff>
      <xdr:row>14</xdr:row>
      <xdr:rowOff>98424</xdr:rowOff>
    </xdr:from>
    <xdr:to>
      <xdr:col>2</xdr:col>
      <xdr:colOff>6350</xdr:colOff>
      <xdr:row>16</xdr:row>
      <xdr:rowOff>85724</xdr:rowOff>
    </xdr:to>
    <xdr:pic>
      <xdr:nvPicPr>
        <xdr:cNvPr id="20" name="Picture 19">
          <a:extLst>
            <a:ext uri="{FF2B5EF4-FFF2-40B4-BE49-F238E27FC236}">
              <a16:creationId xmlns:a16="http://schemas.microsoft.com/office/drawing/2014/main" id="{3F7FA048-CB0E-00A7-1E36-2EE6F377605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20725" y="3127374"/>
          <a:ext cx="368300" cy="368300"/>
        </a:xfrm>
        <a:prstGeom prst="rect">
          <a:avLst/>
        </a:prstGeom>
      </xdr:spPr>
    </xdr:pic>
    <xdr:clientData/>
  </xdr:twoCellAnchor>
  <xdr:twoCellAnchor editAs="oneCell">
    <xdr:from>
      <xdr:col>1</xdr:col>
      <xdr:colOff>111125</xdr:colOff>
      <xdr:row>16</xdr:row>
      <xdr:rowOff>115357</xdr:rowOff>
    </xdr:from>
    <xdr:to>
      <xdr:col>2</xdr:col>
      <xdr:colOff>9525</xdr:colOff>
      <xdr:row>18</xdr:row>
      <xdr:rowOff>121707</xdr:rowOff>
    </xdr:to>
    <xdr:pic>
      <xdr:nvPicPr>
        <xdr:cNvPr id="21" name="Picture 20">
          <a:extLst>
            <a:ext uri="{FF2B5EF4-FFF2-40B4-BE49-F238E27FC236}">
              <a16:creationId xmlns:a16="http://schemas.microsoft.com/office/drawing/2014/main" id="{C0AB5854-1771-4FEC-88FA-C0807BF82F0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20725" y="3525307"/>
          <a:ext cx="371475" cy="365125"/>
        </a:xfrm>
        <a:prstGeom prst="rect">
          <a:avLst/>
        </a:prstGeom>
      </xdr:spPr>
    </xdr:pic>
    <xdr:clientData/>
  </xdr:twoCellAnchor>
  <xdr:twoCellAnchor editAs="oneCell">
    <xdr:from>
      <xdr:col>1</xdr:col>
      <xdr:colOff>111125</xdr:colOff>
      <xdr:row>18</xdr:row>
      <xdr:rowOff>144990</xdr:rowOff>
    </xdr:from>
    <xdr:to>
      <xdr:col>2</xdr:col>
      <xdr:colOff>9525</xdr:colOff>
      <xdr:row>20</xdr:row>
      <xdr:rowOff>141815</xdr:rowOff>
    </xdr:to>
    <xdr:pic>
      <xdr:nvPicPr>
        <xdr:cNvPr id="23" name="Picture 22">
          <a:extLst>
            <a:ext uri="{FF2B5EF4-FFF2-40B4-BE49-F238E27FC236}">
              <a16:creationId xmlns:a16="http://schemas.microsoft.com/office/drawing/2014/main" id="{EF9201FA-2F2A-55CD-3E3C-7116DA9F287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20725" y="3916890"/>
          <a:ext cx="371475" cy="361950"/>
        </a:xfrm>
        <a:prstGeom prst="rect">
          <a:avLst/>
        </a:prstGeom>
      </xdr:spPr>
    </xdr:pic>
    <xdr:clientData/>
  </xdr:twoCellAnchor>
  <xdr:twoCellAnchor editAs="oneCell">
    <xdr:from>
      <xdr:col>1</xdr:col>
      <xdr:colOff>111125</xdr:colOff>
      <xdr:row>20</xdr:row>
      <xdr:rowOff>171449</xdr:rowOff>
    </xdr:from>
    <xdr:to>
      <xdr:col>2</xdr:col>
      <xdr:colOff>6350</xdr:colOff>
      <xdr:row>22</xdr:row>
      <xdr:rowOff>174624</xdr:rowOff>
    </xdr:to>
    <xdr:pic>
      <xdr:nvPicPr>
        <xdr:cNvPr id="24" name="Picture 23">
          <a:extLst>
            <a:ext uri="{FF2B5EF4-FFF2-40B4-BE49-F238E27FC236}">
              <a16:creationId xmlns:a16="http://schemas.microsoft.com/office/drawing/2014/main" id="{70513FFC-519A-09DB-84A6-D11470E88F9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20725" y="4305299"/>
          <a:ext cx="374650" cy="365125"/>
        </a:xfrm>
        <a:prstGeom prst="rect">
          <a:avLst/>
        </a:prstGeom>
      </xdr:spPr>
    </xdr:pic>
    <xdr:clientData/>
  </xdr:twoCellAnchor>
  <xdr:twoCellAnchor>
    <xdr:from>
      <xdr:col>1</xdr:col>
      <xdr:colOff>57150</xdr:colOff>
      <xdr:row>14</xdr:row>
      <xdr:rowOff>104775</xdr:rowOff>
    </xdr:from>
    <xdr:to>
      <xdr:col>17</xdr:col>
      <xdr:colOff>95250</xdr:colOff>
      <xdr:row>16</xdr:row>
      <xdr:rowOff>38100</xdr:rowOff>
    </xdr:to>
    <xdr:sp macro="" textlink="">
      <xdr:nvSpPr>
        <xdr:cNvPr id="47" name="AP 2009">
          <a:hlinkClick xmlns:r="http://schemas.openxmlformats.org/officeDocument/2006/relationships" r:id="rId21"/>
          <a:extLst>
            <a:ext uri="{FF2B5EF4-FFF2-40B4-BE49-F238E27FC236}">
              <a16:creationId xmlns:a16="http://schemas.microsoft.com/office/drawing/2014/main" id="{B2AFD58F-9669-DD54-8239-87E50EDF9A1A}"/>
            </a:ext>
          </a:extLst>
        </xdr:cNvPr>
        <xdr:cNvSpPr/>
      </xdr:nvSpPr>
      <xdr:spPr>
        <a:xfrm>
          <a:off x="666750" y="3467100"/>
          <a:ext cx="7658100" cy="3143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73025</xdr:colOff>
      <xdr:row>16</xdr:row>
      <xdr:rowOff>123825</xdr:rowOff>
    </xdr:from>
    <xdr:to>
      <xdr:col>17</xdr:col>
      <xdr:colOff>111125</xdr:colOff>
      <xdr:row>18</xdr:row>
      <xdr:rowOff>76200</xdr:rowOff>
    </xdr:to>
    <xdr:sp macro="" textlink="">
      <xdr:nvSpPr>
        <xdr:cNvPr id="48" name="Research Report">
          <a:hlinkClick xmlns:r="http://schemas.openxmlformats.org/officeDocument/2006/relationships" r:id="rId22"/>
          <a:extLst>
            <a:ext uri="{FF2B5EF4-FFF2-40B4-BE49-F238E27FC236}">
              <a16:creationId xmlns:a16="http://schemas.microsoft.com/office/drawing/2014/main" id="{0DFF5615-6273-27CA-3C22-3D712124214F}"/>
            </a:ext>
          </a:extLst>
        </xdr:cNvPr>
        <xdr:cNvSpPr/>
      </xdr:nvSpPr>
      <xdr:spPr>
        <a:xfrm>
          <a:off x="682625" y="3867150"/>
          <a:ext cx="7658100" cy="3143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53975</xdr:colOff>
      <xdr:row>18</xdr:row>
      <xdr:rowOff>161925</xdr:rowOff>
    </xdr:from>
    <xdr:to>
      <xdr:col>17</xdr:col>
      <xdr:colOff>92075</xdr:colOff>
      <xdr:row>20</xdr:row>
      <xdr:rowOff>114300</xdr:rowOff>
    </xdr:to>
    <xdr:sp macro="" textlink="">
      <xdr:nvSpPr>
        <xdr:cNvPr id="49" name="Health and social">
          <a:hlinkClick xmlns:r="http://schemas.openxmlformats.org/officeDocument/2006/relationships" r:id="rId23"/>
          <a:extLst>
            <a:ext uri="{FF2B5EF4-FFF2-40B4-BE49-F238E27FC236}">
              <a16:creationId xmlns:a16="http://schemas.microsoft.com/office/drawing/2014/main" id="{302CF0AF-A1F2-DD9B-51B9-653C9C1A9DC9}"/>
            </a:ext>
          </a:extLst>
        </xdr:cNvPr>
        <xdr:cNvSpPr/>
      </xdr:nvSpPr>
      <xdr:spPr>
        <a:xfrm>
          <a:off x="663575" y="4267200"/>
          <a:ext cx="7658100" cy="3143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539750</xdr:colOff>
      <xdr:row>21</xdr:row>
      <xdr:rowOff>6350</xdr:rowOff>
    </xdr:from>
    <xdr:to>
      <xdr:col>16</xdr:col>
      <xdr:colOff>444500</xdr:colOff>
      <xdr:row>22</xdr:row>
      <xdr:rowOff>133350</xdr:rowOff>
    </xdr:to>
    <xdr:sp macro="" textlink="">
      <xdr:nvSpPr>
        <xdr:cNvPr id="50" name="Longterm plan">
          <a:hlinkClick xmlns:r="http://schemas.openxmlformats.org/officeDocument/2006/relationships" r:id="rId24"/>
          <a:extLst>
            <a:ext uri="{FF2B5EF4-FFF2-40B4-BE49-F238E27FC236}">
              <a16:creationId xmlns:a16="http://schemas.microsoft.com/office/drawing/2014/main" id="{2B118A2F-A957-4381-380F-4AB0432E1E7A}"/>
            </a:ext>
          </a:extLst>
        </xdr:cNvPr>
        <xdr:cNvSpPr/>
      </xdr:nvSpPr>
      <xdr:spPr>
        <a:xfrm>
          <a:off x="539750" y="4654550"/>
          <a:ext cx="7658100" cy="3079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95250</xdr:colOff>
      <xdr:row>0</xdr:row>
      <xdr:rowOff>85725</xdr:rowOff>
    </xdr:from>
    <xdr:to>
      <xdr:col>0</xdr:col>
      <xdr:colOff>447395</xdr:colOff>
      <xdr:row>2</xdr:row>
      <xdr:rowOff>73025</xdr:rowOff>
    </xdr:to>
    <xdr:pic>
      <xdr:nvPicPr>
        <xdr:cNvPr id="51" name="Picture 50">
          <a:hlinkClick xmlns:r="http://schemas.openxmlformats.org/officeDocument/2006/relationships" r:id="rId25"/>
          <a:extLst>
            <a:ext uri="{FF2B5EF4-FFF2-40B4-BE49-F238E27FC236}">
              <a16:creationId xmlns:a16="http://schemas.microsoft.com/office/drawing/2014/main" id="{D139BC8D-56F7-45A0-91B5-23206AD9C064}"/>
            </a:ext>
          </a:extLst>
        </xdr:cNvPr>
        <xdr:cNvPicPr>
          <a:picLocks noChangeAspect="1"/>
        </xdr:cNvPicPr>
      </xdr:nvPicPr>
      <xdr:blipFill>
        <a:blip xmlns:r="http://schemas.openxmlformats.org/officeDocument/2006/relationships" r:embed="rId26" cstate="print">
          <a:extLst>
            <a:ext uri="{BEBA8EAE-BF5A-486C-A8C5-ECC9F3942E4B}">
              <a14:imgProps xmlns:a14="http://schemas.microsoft.com/office/drawing/2010/main">
                <a14:imgLayer r:embed="rId27">
                  <a14:imgEffect>
                    <a14:saturation sat="0"/>
                  </a14:imgEffect>
                </a14:imgLayer>
              </a14:imgProps>
            </a:ext>
            <a:ext uri="{28A0092B-C50C-407E-A947-70E740481C1C}">
              <a14:useLocalDpi xmlns:a14="http://schemas.microsoft.com/office/drawing/2010/main" val="0"/>
            </a:ext>
          </a:extLst>
        </a:blip>
        <a:stretch>
          <a:fillRect/>
        </a:stretch>
      </xdr:blipFill>
      <xdr:spPr>
        <a:xfrm>
          <a:off x="95250" y="85725"/>
          <a:ext cx="355320" cy="349250"/>
        </a:xfrm>
        <a:prstGeom prst="rect">
          <a:avLst/>
        </a:prstGeom>
      </xdr:spPr>
    </xdr:pic>
    <xdr:clientData/>
  </xdr:twoCellAnchor>
  <xdr:twoCellAnchor>
    <xdr:from>
      <xdr:col>1</xdr:col>
      <xdr:colOff>28575</xdr:colOff>
      <xdr:row>22</xdr:row>
      <xdr:rowOff>171450</xdr:rowOff>
    </xdr:from>
    <xdr:to>
      <xdr:col>17</xdr:col>
      <xdr:colOff>66675</xdr:colOff>
      <xdr:row>24</xdr:row>
      <xdr:rowOff>111125</xdr:rowOff>
    </xdr:to>
    <xdr:sp macro="" textlink="">
      <xdr:nvSpPr>
        <xdr:cNvPr id="28" name="Longterm plan">
          <a:hlinkClick xmlns:r="http://schemas.openxmlformats.org/officeDocument/2006/relationships" r:id="rId24"/>
          <a:extLst>
            <a:ext uri="{FF2B5EF4-FFF2-40B4-BE49-F238E27FC236}">
              <a16:creationId xmlns:a16="http://schemas.microsoft.com/office/drawing/2014/main" id="{51CBEA6B-2E2A-4D00-A1F9-4B65196485D6}"/>
            </a:ext>
          </a:extLst>
        </xdr:cNvPr>
        <xdr:cNvSpPr/>
      </xdr:nvSpPr>
      <xdr:spPr>
        <a:xfrm>
          <a:off x="638175" y="5000625"/>
          <a:ext cx="7658100" cy="3016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120650</xdr:colOff>
      <xdr:row>22</xdr:row>
      <xdr:rowOff>165099</xdr:rowOff>
    </xdr:from>
    <xdr:to>
      <xdr:col>1</xdr:col>
      <xdr:colOff>454025</xdr:colOff>
      <xdr:row>24</xdr:row>
      <xdr:rowOff>161924</xdr:rowOff>
    </xdr:to>
    <xdr:pic>
      <xdr:nvPicPr>
        <xdr:cNvPr id="29" name="Picture 28">
          <a:extLst>
            <a:ext uri="{FF2B5EF4-FFF2-40B4-BE49-F238E27FC236}">
              <a16:creationId xmlns:a16="http://schemas.microsoft.com/office/drawing/2014/main" id="{E463B1E5-0CFA-EEEE-150B-D0899DB7A77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30250" y="4994274"/>
          <a:ext cx="352425" cy="358775"/>
        </a:xfrm>
        <a:prstGeom prst="rect">
          <a:avLst/>
        </a:prstGeom>
      </xdr:spPr>
    </xdr:pic>
    <xdr:clientData/>
  </xdr:twoCellAnchor>
  <xdr:twoCellAnchor>
    <xdr:from>
      <xdr:col>2</xdr:col>
      <xdr:colOff>15875</xdr:colOff>
      <xdr:row>25</xdr:row>
      <xdr:rowOff>25400</xdr:rowOff>
    </xdr:from>
    <xdr:to>
      <xdr:col>16</xdr:col>
      <xdr:colOff>6350</xdr:colOff>
      <xdr:row>25</xdr:row>
      <xdr:rowOff>190500</xdr:rowOff>
    </xdr:to>
    <xdr:sp macro="" textlink="">
      <xdr:nvSpPr>
        <xdr:cNvPr id="19" name="Rectangle 18">
          <a:hlinkClick xmlns:r="http://schemas.openxmlformats.org/officeDocument/2006/relationships" r:id="rId28"/>
          <a:extLst>
            <a:ext uri="{FF2B5EF4-FFF2-40B4-BE49-F238E27FC236}">
              <a16:creationId xmlns:a16="http://schemas.microsoft.com/office/drawing/2014/main" id="{6426A9B1-D7EC-C159-2C63-8F8E518A210C}"/>
            </a:ext>
          </a:extLst>
        </xdr:cNvPr>
        <xdr:cNvSpPr/>
      </xdr:nvSpPr>
      <xdr:spPr>
        <a:xfrm>
          <a:off x="1101725" y="5397500"/>
          <a:ext cx="6657975" cy="165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139700</xdr:colOff>
      <xdr:row>24</xdr:row>
      <xdr:rowOff>133349</xdr:rowOff>
    </xdr:from>
    <xdr:to>
      <xdr:col>2</xdr:col>
      <xdr:colOff>15875</xdr:colOff>
      <xdr:row>26</xdr:row>
      <xdr:rowOff>50799</xdr:rowOff>
    </xdr:to>
    <xdr:pic>
      <xdr:nvPicPr>
        <xdr:cNvPr id="31" name="Picture 30">
          <a:extLst>
            <a:ext uri="{FF2B5EF4-FFF2-40B4-BE49-F238E27FC236}">
              <a16:creationId xmlns:a16="http://schemas.microsoft.com/office/drawing/2014/main" id="{01BED4C9-9E0A-AE0F-2C7D-DA6F9F577E3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49300" y="5324474"/>
          <a:ext cx="352425" cy="365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5</xdr:col>
      <xdr:colOff>228608</xdr:colOff>
      <xdr:row>0</xdr:row>
      <xdr:rowOff>0</xdr:rowOff>
    </xdr:from>
    <xdr:to>
      <xdr:col>28</xdr:col>
      <xdr:colOff>345468</xdr:colOff>
      <xdr:row>28</xdr:row>
      <xdr:rowOff>12699</xdr:rowOff>
    </xdr:to>
    <xdr:pic>
      <xdr:nvPicPr>
        <xdr:cNvPr id="2" name="Graphic 2">
          <a:extLst>
            <a:ext uri="{FF2B5EF4-FFF2-40B4-BE49-F238E27FC236}">
              <a16:creationId xmlns:a16="http://schemas.microsoft.com/office/drawing/2014/main" id="{5F2DD8B9-B45C-44F8-A533-B0F329E80C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a:off x="8953201" y="911532"/>
          <a:ext cx="6181724" cy="4358660"/>
        </a:xfrm>
        <a:prstGeom prst="rect">
          <a:avLst/>
        </a:prstGeom>
      </xdr:spPr>
    </xdr:pic>
    <xdr:clientData/>
  </xdr:twoCellAnchor>
  <xdr:twoCellAnchor editAs="absolute">
    <xdr:from>
      <xdr:col>8</xdr:col>
      <xdr:colOff>114302</xdr:colOff>
      <xdr:row>1</xdr:row>
      <xdr:rowOff>44451</xdr:rowOff>
    </xdr:from>
    <xdr:to>
      <xdr:col>28</xdr:col>
      <xdr:colOff>188452</xdr:colOff>
      <xdr:row>4</xdr:row>
      <xdr:rowOff>126470</xdr:rowOff>
    </xdr:to>
    <xdr:grpSp>
      <xdr:nvGrpSpPr>
        <xdr:cNvPr id="3" name="Group 2">
          <a:extLst>
            <a:ext uri="{FF2B5EF4-FFF2-40B4-BE49-F238E27FC236}">
              <a16:creationId xmlns:a16="http://schemas.microsoft.com/office/drawing/2014/main" id="{28A57905-2AAF-493E-95D0-672A8DD5B0B3}"/>
            </a:ext>
          </a:extLst>
        </xdr:cNvPr>
        <xdr:cNvGrpSpPr/>
      </xdr:nvGrpSpPr>
      <xdr:grpSpPr>
        <a:xfrm>
          <a:off x="11188702" y="222251"/>
          <a:ext cx="2931650" cy="615419"/>
          <a:chOff x="9056712" y="498858"/>
          <a:chExt cx="2887200" cy="621769"/>
        </a:xfrm>
      </xdr:grpSpPr>
      <xdr:pic>
        <xdr:nvPicPr>
          <xdr:cNvPr id="4" name="Picture 3">
            <a:extLst>
              <a:ext uri="{FF2B5EF4-FFF2-40B4-BE49-F238E27FC236}">
                <a16:creationId xmlns:a16="http://schemas.microsoft.com/office/drawing/2014/main" id="{ABB36F1A-3AC0-0DFC-71C0-6A4C37AA9315}"/>
              </a:ext>
            </a:extLst>
          </xdr:cNvPr>
          <xdr:cNvPicPr>
            <a:picLocks noChangeAspect="1"/>
          </xdr:cNvPicPr>
        </xdr:nvPicPr>
        <xdr:blipFill>
          <a:blip xmlns:r="http://schemas.openxmlformats.org/officeDocument/2006/relationships" r:embed="rId3"/>
          <a:stretch>
            <a:fillRect/>
          </a:stretch>
        </xdr:blipFill>
        <xdr:spPr>
          <a:xfrm>
            <a:off x="11170235" y="498858"/>
            <a:ext cx="766797" cy="313200"/>
          </a:xfrm>
          <a:prstGeom prst="rect">
            <a:avLst/>
          </a:prstGeom>
        </xdr:spPr>
      </xdr:pic>
      <xdr:sp macro="" textlink="">
        <xdr:nvSpPr>
          <xdr:cNvPr id="5" name="TextBox 5">
            <a:extLst>
              <a:ext uri="{FF2B5EF4-FFF2-40B4-BE49-F238E27FC236}">
                <a16:creationId xmlns:a16="http://schemas.microsoft.com/office/drawing/2014/main" id="{DC3A8542-BB1C-E1CB-0924-1F986F308E06}"/>
              </a:ext>
            </a:extLst>
          </xdr:cNvPr>
          <xdr:cNvSpPr txBox="1"/>
        </xdr:nvSpPr>
        <xdr:spPr>
          <a:xfrm>
            <a:off x="9056712" y="866711"/>
            <a:ext cx="2887200" cy="253916"/>
          </a:xfrm>
          <a:prstGeom prst="rect">
            <a:avLst/>
          </a:prstGeom>
          <a:noFill/>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GB" sz="1620" b="1">
                <a:solidFill>
                  <a:schemeClr val="bg1"/>
                </a:solidFill>
                <a:latin typeface="Arial" panose="020B0604020202020204" pitchFamily="34" charset="0"/>
                <a:cs typeface="Arial" panose="020B0604020202020204" pitchFamily="34" charset="0"/>
              </a:rPr>
              <a:t>Health Education England</a:t>
            </a:r>
            <a:endParaRPr lang="en-US" sz="1620">
              <a:solidFill>
                <a:schemeClr val="bg1"/>
              </a:solidFill>
            </a:endParaRPr>
          </a:p>
        </xdr:txBody>
      </xdr:sp>
    </xdr:grpSp>
    <xdr:clientData/>
  </xdr:twoCellAnchor>
  <xdr:twoCellAnchor editAs="oneCell">
    <xdr:from>
      <xdr:col>0</xdr:col>
      <xdr:colOff>495300</xdr:colOff>
      <xdr:row>3</xdr:row>
      <xdr:rowOff>95250</xdr:rowOff>
    </xdr:from>
    <xdr:to>
      <xdr:col>3</xdr:col>
      <xdr:colOff>3048796</xdr:colOff>
      <xdr:row>11</xdr:row>
      <xdr:rowOff>87765</xdr:rowOff>
    </xdr:to>
    <xdr:pic>
      <xdr:nvPicPr>
        <xdr:cNvPr id="6" name="Picture 5">
          <a:extLst>
            <a:ext uri="{FF2B5EF4-FFF2-40B4-BE49-F238E27FC236}">
              <a16:creationId xmlns:a16="http://schemas.microsoft.com/office/drawing/2014/main" id="{C6B4A58F-9ECA-4F0D-9B16-7B1C03E644E8}"/>
            </a:ext>
          </a:extLst>
        </xdr:cNvPr>
        <xdr:cNvPicPr>
          <a:picLocks noChangeAspect="1"/>
        </xdr:cNvPicPr>
      </xdr:nvPicPr>
      <xdr:blipFill>
        <a:blip xmlns:r="http://schemas.openxmlformats.org/officeDocument/2006/relationships" r:embed="rId4"/>
        <a:stretch>
          <a:fillRect/>
        </a:stretch>
      </xdr:blipFill>
      <xdr:spPr>
        <a:xfrm>
          <a:off x="495300" y="638175"/>
          <a:ext cx="4788696" cy="1554615"/>
        </a:xfrm>
        <a:prstGeom prst="rect">
          <a:avLst/>
        </a:prstGeom>
      </xdr:spPr>
    </xdr:pic>
    <xdr:clientData/>
  </xdr:twoCellAnchor>
  <xdr:twoCellAnchor editAs="absolute">
    <xdr:from>
      <xdr:col>3</xdr:col>
      <xdr:colOff>4085136</xdr:colOff>
      <xdr:row>0</xdr:row>
      <xdr:rowOff>92075</xdr:rowOff>
    </xdr:from>
    <xdr:to>
      <xdr:col>3</xdr:col>
      <xdr:colOff>4445136</xdr:colOff>
      <xdr:row>2</xdr:row>
      <xdr:rowOff>96475</xdr:rowOff>
    </xdr:to>
    <xdr:sp macro="" textlink="">
      <xdr:nvSpPr>
        <xdr:cNvPr id="8" name="Oval 7">
          <a:hlinkClick xmlns:r="http://schemas.openxmlformats.org/officeDocument/2006/relationships" r:id="rId5"/>
          <a:extLst>
            <a:ext uri="{FF2B5EF4-FFF2-40B4-BE49-F238E27FC236}">
              <a16:creationId xmlns:a16="http://schemas.microsoft.com/office/drawing/2014/main" id="{26A12DD4-CFE7-4C07-A100-27B6BFCC6445}"/>
            </a:ext>
          </a:extLst>
        </xdr:cNvPr>
        <xdr:cNvSpPr/>
      </xdr:nvSpPr>
      <xdr:spPr>
        <a:xfrm>
          <a:off x="6323511" y="92075"/>
          <a:ext cx="360000" cy="3663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G</a:t>
          </a:r>
        </a:p>
      </xdr:txBody>
    </xdr:sp>
    <xdr:clientData fPrintsWithSheet="0"/>
  </xdr:twoCellAnchor>
  <xdr:twoCellAnchor editAs="absolute">
    <xdr:from>
      <xdr:col>3</xdr:col>
      <xdr:colOff>4494847</xdr:colOff>
      <xdr:row>0</xdr:row>
      <xdr:rowOff>92075</xdr:rowOff>
    </xdr:from>
    <xdr:to>
      <xdr:col>3</xdr:col>
      <xdr:colOff>4854847</xdr:colOff>
      <xdr:row>2</xdr:row>
      <xdr:rowOff>93300</xdr:rowOff>
    </xdr:to>
    <xdr:sp macro="" textlink="">
      <xdr:nvSpPr>
        <xdr:cNvPr id="9" name="Oval 8">
          <a:hlinkClick xmlns:r="http://schemas.openxmlformats.org/officeDocument/2006/relationships" r:id="rId6"/>
          <a:extLst>
            <a:ext uri="{FF2B5EF4-FFF2-40B4-BE49-F238E27FC236}">
              <a16:creationId xmlns:a16="http://schemas.microsoft.com/office/drawing/2014/main" id="{522C7074-38D8-4094-BA9B-6C8511AD88E9}"/>
            </a:ext>
          </a:extLst>
        </xdr:cNvPr>
        <xdr:cNvSpPr/>
      </xdr:nvSpPr>
      <xdr:spPr>
        <a:xfrm>
          <a:off x="6733222" y="92075"/>
          <a:ext cx="360000" cy="363175"/>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L</a:t>
          </a:r>
        </a:p>
      </xdr:txBody>
    </xdr:sp>
    <xdr:clientData fPrintsWithSheet="0"/>
  </xdr:twoCellAnchor>
  <xdr:twoCellAnchor editAs="absolute">
    <xdr:from>
      <xdr:col>3</xdr:col>
      <xdr:colOff>4904558</xdr:colOff>
      <xdr:row>0</xdr:row>
      <xdr:rowOff>92075</xdr:rowOff>
    </xdr:from>
    <xdr:to>
      <xdr:col>3</xdr:col>
      <xdr:colOff>5264558</xdr:colOff>
      <xdr:row>2</xdr:row>
      <xdr:rowOff>96475</xdr:rowOff>
    </xdr:to>
    <xdr:sp macro="" textlink="">
      <xdr:nvSpPr>
        <xdr:cNvPr id="10" name="Oval 9">
          <a:hlinkClick xmlns:r="http://schemas.openxmlformats.org/officeDocument/2006/relationships" r:id="rId7"/>
          <a:extLst>
            <a:ext uri="{FF2B5EF4-FFF2-40B4-BE49-F238E27FC236}">
              <a16:creationId xmlns:a16="http://schemas.microsoft.com/office/drawing/2014/main" id="{4D4025CB-E213-48E7-A1C8-3FB34C6EC8A5}"/>
            </a:ext>
          </a:extLst>
        </xdr:cNvPr>
        <xdr:cNvSpPr/>
      </xdr:nvSpPr>
      <xdr:spPr>
        <a:xfrm>
          <a:off x="7142933" y="92075"/>
          <a:ext cx="360000" cy="366350"/>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W</a:t>
          </a:r>
        </a:p>
      </xdr:txBody>
    </xdr:sp>
    <xdr:clientData fPrintsWithSheet="0"/>
  </xdr:twoCellAnchor>
  <xdr:twoCellAnchor editAs="absolute">
    <xdr:from>
      <xdr:col>3</xdr:col>
      <xdr:colOff>5314269</xdr:colOff>
      <xdr:row>0</xdr:row>
      <xdr:rowOff>92075</xdr:rowOff>
    </xdr:from>
    <xdr:to>
      <xdr:col>3</xdr:col>
      <xdr:colOff>5686969</xdr:colOff>
      <xdr:row>2</xdr:row>
      <xdr:rowOff>96475</xdr:rowOff>
    </xdr:to>
    <xdr:sp macro="" textlink="">
      <xdr:nvSpPr>
        <xdr:cNvPr id="11" name="Oval 10">
          <a:hlinkClick xmlns:r="http://schemas.openxmlformats.org/officeDocument/2006/relationships" r:id="rId8"/>
          <a:extLst>
            <a:ext uri="{FF2B5EF4-FFF2-40B4-BE49-F238E27FC236}">
              <a16:creationId xmlns:a16="http://schemas.microsoft.com/office/drawing/2014/main" id="{587D5685-5826-460B-9021-15F7DC14D021}"/>
            </a:ext>
          </a:extLst>
        </xdr:cNvPr>
        <xdr:cNvSpPr/>
      </xdr:nvSpPr>
      <xdr:spPr>
        <a:xfrm>
          <a:off x="7552644" y="92075"/>
          <a:ext cx="372700" cy="366350"/>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B</a:t>
          </a:r>
        </a:p>
      </xdr:txBody>
    </xdr:sp>
    <xdr:clientData fPrintsWithSheet="0"/>
  </xdr:twoCellAnchor>
  <xdr:twoCellAnchor editAs="absolute">
    <xdr:from>
      <xdr:col>3</xdr:col>
      <xdr:colOff>5736680</xdr:colOff>
      <xdr:row>0</xdr:row>
      <xdr:rowOff>92075</xdr:rowOff>
    </xdr:from>
    <xdr:to>
      <xdr:col>3</xdr:col>
      <xdr:colOff>6103030</xdr:colOff>
      <xdr:row>2</xdr:row>
      <xdr:rowOff>96475</xdr:rowOff>
    </xdr:to>
    <xdr:sp macro="" textlink="">
      <xdr:nvSpPr>
        <xdr:cNvPr id="12" name="Oval 11">
          <a:hlinkClick xmlns:r="http://schemas.openxmlformats.org/officeDocument/2006/relationships" r:id="rId9"/>
          <a:extLst>
            <a:ext uri="{FF2B5EF4-FFF2-40B4-BE49-F238E27FC236}">
              <a16:creationId xmlns:a16="http://schemas.microsoft.com/office/drawing/2014/main" id="{13B481FA-FAF1-4F37-BB7D-BA8C182A2673}"/>
            </a:ext>
          </a:extLst>
        </xdr:cNvPr>
        <xdr:cNvSpPr/>
      </xdr:nvSpPr>
      <xdr:spPr>
        <a:xfrm>
          <a:off x="7975055" y="92075"/>
          <a:ext cx="366350" cy="3663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T</a:t>
          </a:r>
        </a:p>
      </xdr:txBody>
    </xdr:sp>
    <xdr:clientData fPrintsWithSheet="0"/>
  </xdr:twoCellAnchor>
  <xdr:twoCellAnchor editAs="absolute">
    <xdr:from>
      <xdr:col>3</xdr:col>
      <xdr:colOff>6152741</xdr:colOff>
      <xdr:row>0</xdr:row>
      <xdr:rowOff>92075</xdr:rowOff>
    </xdr:from>
    <xdr:to>
      <xdr:col>3</xdr:col>
      <xdr:colOff>6512741</xdr:colOff>
      <xdr:row>2</xdr:row>
      <xdr:rowOff>96475</xdr:rowOff>
    </xdr:to>
    <xdr:sp macro="" textlink="">
      <xdr:nvSpPr>
        <xdr:cNvPr id="13" name="Oval 12">
          <a:hlinkClick xmlns:r="http://schemas.openxmlformats.org/officeDocument/2006/relationships" r:id="rId10"/>
          <a:extLst>
            <a:ext uri="{FF2B5EF4-FFF2-40B4-BE49-F238E27FC236}">
              <a16:creationId xmlns:a16="http://schemas.microsoft.com/office/drawing/2014/main" id="{FAD13BE2-57E7-45BE-B836-B068D6BFE927}"/>
            </a:ext>
          </a:extLst>
        </xdr:cNvPr>
        <xdr:cNvSpPr/>
      </xdr:nvSpPr>
      <xdr:spPr>
        <a:xfrm>
          <a:off x="8391116" y="92075"/>
          <a:ext cx="360000" cy="366350"/>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C</a:t>
          </a:r>
        </a:p>
      </xdr:txBody>
    </xdr:sp>
    <xdr:clientData fPrintsWithSheet="0"/>
  </xdr:twoCellAnchor>
  <xdr:twoCellAnchor editAs="absolute">
    <xdr:from>
      <xdr:col>3</xdr:col>
      <xdr:colOff>6562452</xdr:colOff>
      <xdr:row>0</xdr:row>
      <xdr:rowOff>92075</xdr:rowOff>
    </xdr:from>
    <xdr:to>
      <xdr:col>4</xdr:col>
      <xdr:colOff>952</xdr:colOff>
      <xdr:row>2</xdr:row>
      <xdr:rowOff>96475</xdr:rowOff>
    </xdr:to>
    <xdr:sp macro="" textlink="">
      <xdr:nvSpPr>
        <xdr:cNvPr id="14" name="Oval 13">
          <a:hlinkClick xmlns:r="http://schemas.openxmlformats.org/officeDocument/2006/relationships" r:id="rId11"/>
          <a:extLst>
            <a:ext uri="{FF2B5EF4-FFF2-40B4-BE49-F238E27FC236}">
              <a16:creationId xmlns:a16="http://schemas.microsoft.com/office/drawing/2014/main" id="{324584C6-74E1-4BE7-A591-CF60F9F5EF7B}"/>
            </a:ext>
          </a:extLst>
        </xdr:cNvPr>
        <xdr:cNvSpPr/>
      </xdr:nvSpPr>
      <xdr:spPr>
        <a:xfrm>
          <a:off x="8800827" y="92075"/>
          <a:ext cx="360000" cy="366350"/>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S</a:t>
          </a:r>
        </a:p>
      </xdr:txBody>
    </xdr:sp>
    <xdr:clientData fPrintsWithSheet="0"/>
  </xdr:twoCellAnchor>
  <xdr:twoCellAnchor editAs="absolute">
    <xdr:from>
      <xdr:col>4</xdr:col>
      <xdr:colOff>47488</xdr:colOff>
      <xdr:row>0</xdr:row>
      <xdr:rowOff>92075</xdr:rowOff>
    </xdr:from>
    <xdr:to>
      <xdr:col>4</xdr:col>
      <xdr:colOff>397963</xdr:colOff>
      <xdr:row>2</xdr:row>
      <xdr:rowOff>93300</xdr:rowOff>
    </xdr:to>
    <xdr:sp macro="" textlink="">
      <xdr:nvSpPr>
        <xdr:cNvPr id="15" name="Oval 14">
          <a:hlinkClick xmlns:r="http://schemas.openxmlformats.org/officeDocument/2006/relationships" r:id="rId12"/>
          <a:extLst>
            <a:ext uri="{FF2B5EF4-FFF2-40B4-BE49-F238E27FC236}">
              <a16:creationId xmlns:a16="http://schemas.microsoft.com/office/drawing/2014/main" id="{321B1982-6FA4-48C3-B4CD-6D23B785D574}"/>
            </a:ext>
          </a:extLst>
        </xdr:cNvPr>
        <xdr:cNvSpPr/>
      </xdr:nvSpPr>
      <xdr:spPr>
        <a:xfrm>
          <a:off x="9210538" y="92075"/>
          <a:ext cx="350475" cy="363175"/>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C</a:t>
          </a:r>
        </a:p>
      </xdr:txBody>
    </xdr:sp>
    <xdr:clientData fPrintsWithSheet="0"/>
  </xdr:twoCellAnchor>
  <xdr:twoCellAnchor editAs="absolute">
    <xdr:from>
      <xdr:col>3</xdr:col>
      <xdr:colOff>3625850</xdr:colOff>
      <xdr:row>0</xdr:row>
      <xdr:rowOff>95250</xdr:rowOff>
    </xdr:from>
    <xdr:to>
      <xdr:col>3</xdr:col>
      <xdr:colOff>4038600</xdr:colOff>
      <xdr:row>2</xdr:row>
      <xdr:rowOff>134020</xdr:rowOff>
    </xdr:to>
    <xdr:pic>
      <xdr:nvPicPr>
        <xdr:cNvPr id="16" name="Picture 15">
          <a:hlinkClick xmlns:r="http://schemas.openxmlformats.org/officeDocument/2006/relationships" r:id="rId13"/>
          <a:extLst>
            <a:ext uri="{FF2B5EF4-FFF2-40B4-BE49-F238E27FC236}">
              <a16:creationId xmlns:a16="http://schemas.microsoft.com/office/drawing/2014/main" id="{00E318F0-BF71-489C-AF63-45C055BAAF2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blip>
        <a:stretch>
          <a:fillRect/>
        </a:stretch>
      </xdr:blipFill>
      <xdr:spPr>
        <a:xfrm flipH="1">
          <a:off x="5864225" y="95250"/>
          <a:ext cx="412750" cy="400720"/>
        </a:xfrm>
        <a:prstGeom prst="rect">
          <a:avLst/>
        </a:prstGeom>
      </xdr:spPr>
    </xdr:pic>
    <xdr:clientData fPrintsWithSheet="0"/>
  </xdr:twoCellAnchor>
  <xdr:twoCellAnchor editAs="oneCell">
    <xdr:from>
      <xdr:col>0</xdr:col>
      <xdr:colOff>95250</xdr:colOff>
      <xdr:row>0</xdr:row>
      <xdr:rowOff>85725</xdr:rowOff>
    </xdr:from>
    <xdr:to>
      <xdr:col>0</xdr:col>
      <xdr:colOff>450570</xdr:colOff>
      <xdr:row>2</xdr:row>
      <xdr:rowOff>73025</xdr:rowOff>
    </xdr:to>
    <xdr:pic>
      <xdr:nvPicPr>
        <xdr:cNvPr id="27" name="Picture 26">
          <a:hlinkClick xmlns:r="http://schemas.openxmlformats.org/officeDocument/2006/relationships" r:id="rId15"/>
          <a:extLst>
            <a:ext uri="{FF2B5EF4-FFF2-40B4-BE49-F238E27FC236}">
              <a16:creationId xmlns:a16="http://schemas.microsoft.com/office/drawing/2014/main" id="{FF940401-585D-48D3-B701-652C601949FC}"/>
            </a:ext>
          </a:extLst>
        </xdr:cNvPr>
        <xdr:cNvPicPr>
          <a:picLocks noChangeAspect="1"/>
        </xdr:cNvPicPr>
      </xdr:nvPicPr>
      <xdr:blipFill>
        <a:blip xmlns:r="http://schemas.openxmlformats.org/officeDocument/2006/relationships" r:embed="rId16" cstate="print">
          <a:extLst>
            <a:ext uri="{BEBA8EAE-BF5A-486C-A8C5-ECC9F3942E4B}">
              <a14:imgProps xmlns:a14="http://schemas.microsoft.com/office/drawing/2010/main">
                <a14:imgLayer r:embed="rId17">
                  <a14:imgEffect>
                    <a14:saturation sat="0"/>
                  </a14:imgEffect>
                </a14:imgLayer>
              </a14:imgProps>
            </a:ext>
            <a:ext uri="{28A0092B-C50C-407E-A947-70E740481C1C}">
              <a14:useLocalDpi xmlns:a14="http://schemas.microsoft.com/office/drawing/2010/main" val="0"/>
            </a:ext>
          </a:extLst>
        </a:blip>
        <a:stretch>
          <a:fillRect/>
        </a:stretch>
      </xdr:blipFill>
      <xdr:spPr>
        <a:xfrm>
          <a:off x="95250" y="82550"/>
          <a:ext cx="355320" cy="352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387350</xdr:colOff>
      <xdr:row>0</xdr:row>
      <xdr:rowOff>76200</xdr:rowOff>
    </xdr:from>
    <xdr:to>
      <xdr:col>8</xdr:col>
      <xdr:colOff>305596</xdr:colOff>
      <xdr:row>6</xdr:row>
      <xdr:rowOff>49665</xdr:rowOff>
    </xdr:to>
    <xdr:pic>
      <xdr:nvPicPr>
        <xdr:cNvPr id="4" name="Picture 3">
          <a:extLst>
            <a:ext uri="{FF2B5EF4-FFF2-40B4-BE49-F238E27FC236}">
              <a16:creationId xmlns:a16="http://schemas.microsoft.com/office/drawing/2014/main" id="{9E6A4E95-AC1E-4D38-AA1F-5451BF89EE5D}"/>
            </a:ext>
          </a:extLst>
        </xdr:cNvPr>
        <xdr:cNvPicPr>
          <a:picLocks noChangeAspect="1"/>
        </xdr:cNvPicPr>
      </xdr:nvPicPr>
      <xdr:blipFill>
        <a:blip xmlns:r="http://schemas.openxmlformats.org/officeDocument/2006/relationships" r:embed="rId1"/>
        <a:stretch>
          <a:fillRect/>
        </a:stretch>
      </xdr:blipFill>
      <xdr:spPr>
        <a:xfrm>
          <a:off x="387350" y="76200"/>
          <a:ext cx="4795046" cy="1554615"/>
        </a:xfrm>
        <a:prstGeom prst="rect">
          <a:avLst/>
        </a:prstGeom>
      </xdr:spPr>
    </xdr:pic>
    <xdr:clientData/>
  </xdr:twoCellAnchor>
  <xdr:twoCellAnchor>
    <xdr:from>
      <xdr:col>0</xdr:col>
      <xdr:colOff>565149</xdr:colOff>
      <xdr:row>8</xdr:row>
      <xdr:rowOff>82551</xdr:rowOff>
    </xdr:from>
    <xdr:to>
      <xdr:col>10</xdr:col>
      <xdr:colOff>165098</xdr:colOff>
      <xdr:row>24</xdr:row>
      <xdr:rowOff>44451</xdr:rowOff>
    </xdr:to>
    <xdr:graphicFrame macro="">
      <xdr:nvGraphicFramePr>
        <xdr:cNvPr id="6" name="Chart 5">
          <a:extLst>
            <a:ext uri="{FF2B5EF4-FFF2-40B4-BE49-F238E27FC236}">
              <a16:creationId xmlns:a16="http://schemas.microsoft.com/office/drawing/2014/main" id="{E102A2DF-4ED7-4D2A-A804-10DCCA313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21</xdr:col>
      <xdr:colOff>25401</xdr:colOff>
      <xdr:row>8</xdr:row>
      <xdr:rowOff>320679</xdr:rowOff>
    </xdr:from>
    <xdr:to>
      <xdr:col>24</xdr:col>
      <xdr:colOff>114300</xdr:colOff>
      <xdr:row>11</xdr:row>
      <xdr:rowOff>19050</xdr:rowOff>
    </xdr:to>
    <xdr:graphicFrame macro="">
      <xdr:nvGraphicFramePr>
        <xdr:cNvPr id="7" name="Chart 6">
          <a:extLst>
            <a:ext uri="{FF2B5EF4-FFF2-40B4-BE49-F238E27FC236}">
              <a16:creationId xmlns:a16="http://schemas.microsoft.com/office/drawing/2014/main" id="{6BAA0D46-C1F0-4714-A5C5-174CA06CD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21</xdr:col>
      <xdr:colOff>25401</xdr:colOff>
      <xdr:row>10</xdr:row>
      <xdr:rowOff>504829</xdr:rowOff>
    </xdr:from>
    <xdr:to>
      <xdr:col>24</xdr:col>
      <xdr:colOff>123825</xdr:colOff>
      <xdr:row>13</xdr:row>
      <xdr:rowOff>28575</xdr:rowOff>
    </xdr:to>
    <xdr:graphicFrame macro="">
      <xdr:nvGraphicFramePr>
        <xdr:cNvPr id="9" name="Chart 8">
          <a:extLst>
            <a:ext uri="{FF2B5EF4-FFF2-40B4-BE49-F238E27FC236}">
              <a16:creationId xmlns:a16="http://schemas.microsoft.com/office/drawing/2014/main" id="{D4545720-6B82-4065-BE55-15074AC3B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21</xdr:col>
      <xdr:colOff>25401</xdr:colOff>
      <xdr:row>12</xdr:row>
      <xdr:rowOff>4</xdr:rowOff>
    </xdr:from>
    <xdr:to>
      <xdr:col>24</xdr:col>
      <xdr:colOff>114300</xdr:colOff>
      <xdr:row>14</xdr:row>
      <xdr:rowOff>38100</xdr:rowOff>
    </xdr:to>
    <xdr:graphicFrame macro="">
      <xdr:nvGraphicFramePr>
        <xdr:cNvPr id="10" name="Chart 9">
          <a:extLst>
            <a:ext uri="{FF2B5EF4-FFF2-40B4-BE49-F238E27FC236}">
              <a16:creationId xmlns:a16="http://schemas.microsoft.com/office/drawing/2014/main" id="{1AD73945-B393-4897-BD5C-5FE4D57FD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21</xdr:col>
      <xdr:colOff>25401</xdr:colOff>
      <xdr:row>12</xdr:row>
      <xdr:rowOff>501654</xdr:rowOff>
    </xdr:from>
    <xdr:to>
      <xdr:col>24</xdr:col>
      <xdr:colOff>123825</xdr:colOff>
      <xdr:row>15</xdr:row>
      <xdr:rowOff>28575</xdr:rowOff>
    </xdr:to>
    <xdr:graphicFrame macro="">
      <xdr:nvGraphicFramePr>
        <xdr:cNvPr id="11" name="Chart 10">
          <a:extLst>
            <a:ext uri="{FF2B5EF4-FFF2-40B4-BE49-F238E27FC236}">
              <a16:creationId xmlns:a16="http://schemas.microsoft.com/office/drawing/2014/main" id="{32C5D68A-2EFE-44B0-ACFD-771BD8AD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21</xdr:col>
      <xdr:colOff>25401</xdr:colOff>
      <xdr:row>13</xdr:row>
      <xdr:rowOff>501654</xdr:rowOff>
    </xdr:from>
    <xdr:to>
      <xdr:col>24</xdr:col>
      <xdr:colOff>114300</xdr:colOff>
      <xdr:row>16</xdr:row>
      <xdr:rowOff>28575</xdr:rowOff>
    </xdr:to>
    <xdr:graphicFrame macro="">
      <xdr:nvGraphicFramePr>
        <xdr:cNvPr id="12" name="Chart 11">
          <a:extLst>
            <a:ext uri="{FF2B5EF4-FFF2-40B4-BE49-F238E27FC236}">
              <a16:creationId xmlns:a16="http://schemas.microsoft.com/office/drawing/2014/main" id="{AE63E694-B322-4D1D-8091-EF08972CD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21</xdr:col>
      <xdr:colOff>25401</xdr:colOff>
      <xdr:row>14</xdr:row>
      <xdr:rowOff>504829</xdr:rowOff>
    </xdr:from>
    <xdr:to>
      <xdr:col>24</xdr:col>
      <xdr:colOff>104775</xdr:colOff>
      <xdr:row>16</xdr:row>
      <xdr:rowOff>549275</xdr:rowOff>
    </xdr:to>
    <xdr:graphicFrame macro="">
      <xdr:nvGraphicFramePr>
        <xdr:cNvPr id="13" name="Chart 12">
          <a:extLst>
            <a:ext uri="{FF2B5EF4-FFF2-40B4-BE49-F238E27FC236}">
              <a16:creationId xmlns:a16="http://schemas.microsoft.com/office/drawing/2014/main" id="{1D23B041-B6B7-47CF-8107-435C768CC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21</xdr:col>
      <xdr:colOff>25401</xdr:colOff>
      <xdr:row>15</xdr:row>
      <xdr:rowOff>501654</xdr:rowOff>
    </xdr:from>
    <xdr:to>
      <xdr:col>24</xdr:col>
      <xdr:colOff>123825</xdr:colOff>
      <xdr:row>19</xdr:row>
      <xdr:rowOff>92075</xdr:rowOff>
    </xdr:to>
    <xdr:graphicFrame macro="">
      <xdr:nvGraphicFramePr>
        <xdr:cNvPr id="14" name="Chart 13">
          <a:extLst>
            <a:ext uri="{FF2B5EF4-FFF2-40B4-BE49-F238E27FC236}">
              <a16:creationId xmlns:a16="http://schemas.microsoft.com/office/drawing/2014/main" id="{E9685A39-227E-460B-B629-FE4296B55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21</xdr:col>
      <xdr:colOff>25401</xdr:colOff>
      <xdr:row>9</xdr:row>
      <xdr:rowOff>495304</xdr:rowOff>
    </xdr:from>
    <xdr:to>
      <xdr:col>24</xdr:col>
      <xdr:colOff>114300</xdr:colOff>
      <xdr:row>12</xdr:row>
      <xdr:rowOff>19050</xdr:rowOff>
    </xdr:to>
    <xdr:graphicFrame macro="">
      <xdr:nvGraphicFramePr>
        <xdr:cNvPr id="15" name="Chart 14">
          <a:extLst>
            <a:ext uri="{FF2B5EF4-FFF2-40B4-BE49-F238E27FC236}">
              <a16:creationId xmlns:a16="http://schemas.microsoft.com/office/drawing/2014/main" id="{F0FC7AFC-7A3C-478B-991C-93A6654DC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11</xdr:col>
      <xdr:colOff>1054100</xdr:colOff>
      <xdr:row>0</xdr:row>
      <xdr:rowOff>180975</xdr:rowOff>
    </xdr:from>
    <xdr:to>
      <xdr:col>11</xdr:col>
      <xdr:colOff>1476375</xdr:colOff>
      <xdr:row>1</xdr:row>
      <xdr:rowOff>378495</xdr:rowOff>
    </xdr:to>
    <xdr:pic>
      <xdr:nvPicPr>
        <xdr:cNvPr id="17" name="Picture 16">
          <a:hlinkClick xmlns:r="http://schemas.openxmlformats.org/officeDocument/2006/relationships" r:id="rId11"/>
          <a:extLst>
            <a:ext uri="{FF2B5EF4-FFF2-40B4-BE49-F238E27FC236}">
              <a16:creationId xmlns:a16="http://schemas.microsoft.com/office/drawing/2014/main" id="{B4AEAC9C-857F-4B4E-9390-ACDC0E1413FB}"/>
            </a:ext>
          </a:extLst>
        </xdr:cNvPr>
        <xdr:cNvPicPr>
          <a:picLocks noChangeAspect="1"/>
        </xdr:cNvPicPr>
      </xdr:nvPicPr>
      <xdr:blipFill>
        <a:blip xmlns:r="http://schemas.openxmlformats.org/officeDocument/2006/relationships" r:embed="rId12">
          <a:clrChange>
            <a:clrFrom>
              <a:srgbClr val="FFFFFF"/>
            </a:clrFrom>
            <a:clrTo>
              <a:srgbClr val="FFFFFF">
                <a:alpha val="0"/>
              </a:srgbClr>
            </a:clrTo>
          </a:clrChange>
        </a:blip>
        <a:stretch>
          <a:fillRect/>
        </a:stretch>
      </xdr:blipFill>
      <xdr:spPr>
        <a:xfrm>
          <a:off x="7759700" y="180975"/>
          <a:ext cx="412750" cy="388020"/>
        </a:xfrm>
        <a:prstGeom prst="rect">
          <a:avLst/>
        </a:prstGeom>
      </xdr:spPr>
    </xdr:pic>
    <xdr:clientData fPrintsWithSheet="0"/>
  </xdr:twoCellAnchor>
  <xdr:twoCellAnchor editAs="absolute">
    <xdr:from>
      <xdr:col>7</xdr:col>
      <xdr:colOff>202111</xdr:colOff>
      <xdr:row>1</xdr:row>
      <xdr:rowOff>0</xdr:rowOff>
    </xdr:from>
    <xdr:to>
      <xdr:col>7</xdr:col>
      <xdr:colOff>562111</xdr:colOff>
      <xdr:row>1</xdr:row>
      <xdr:rowOff>353650</xdr:rowOff>
    </xdr:to>
    <xdr:sp macro="" textlink="">
      <xdr:nvSpPr>
        <xdr:cNvPr id="18" name="Oval 17">
          <a:hlinkClick xmlns:r="http://schemas.openxmlformats.org/officeDocument/2006/relationships" r:id="rId13"/>
          <a:extLst>
            <a:ext uri="{FF2B5EF4-FFF2-40B4-BE49-F238E27FC236}">
              <a16:creationId xmlns:a16="http://schemas.microsoft.com/office/drawing/2014/main" id="{14E1B49F-6A81-47FB-B62D-47BE637BA4C9}"/>
            </a:ext>
          </a:extLst>
        </xdr:cNvPr>
        <xdr:cNvSpPr/>
      </xdr:nvSpPr>
      <xdr:spPr>
        <a:xfrm>
          <a:off x="4469311" y="190500"/>
          <a:ext cx="360000" cy="353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G</a:t>
          </a:r>
        </a:p>
      </xdr:txBody>
    </xdr:sp>
    <xdr:clientData fPrintsWithSheet="0"/>
  </xdr:twoCellAnchor>
  <xdr:twoCellAnchor editAs="absolute">
    <xdr:from>
      <xdr:col>8</xdr:col>
      <xdr:colOff>8572</xdr:colOff>
      <xdr:row>1</xdr:row>
      <xdr:rowOff>0</xdr:rowOff>
    </xdr:from>
    <xdr:to>
      <xdr:col>8</xdr:col>
      <xdr:colOff>359047</xdr:colOff>
      <xdr:row>1</xdr:row>
      <xdr:rowOff>363175</xdr:rowOff>
    </xdr:to>
    <xdr:sp macro="" textlink="">
      <xdr:nvSpPr>
        <xdr:cNvPr id="19" name="Oval 18">
          <a:hlinkClick xmlns:r="http://schemas.openxmlformats.org/officeDocument/2006/relationships" r:id="rId14"/>
          <a:extLst>
            <a:ext uri="{FF2B5EF4-FFF2-40B4-BE49-F238E27FC236}">
              <a16:creationId xmlns:a16="http://schemas.microsoft.com/office/drawing/2014/main" id="{9747A67C-D2C5-4075-A66A-D5502148EC5D}"/>
            </a:ext>
          </a:extLst>
        </xdr:cNvPr>
        <xdr:cNvSpPr/>
      </xdr:nvSpPr>
      <xdr:spPr>
        <a:xfrm>
          <a:off x="4875847" y="190500"/>
          <a:ext cx="360000" cy="363175"/>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L</a:t>
          </a:r>
        </a:p>
      </xdr:txBody>
    </xdr:sp>
    <xdr:clientData fPrintsWithSheet="0"/>
  </xdr:twoCellAnchor>
  <xdr:twoCellAnchor editAs="absolute">
    <xdr:from>
      <xdr:col>8</xdr:col>
      <xdr:colOff>411933</xdr:colOff>
      <xdr:row>1</xdr:row>
      <xdr:rowOff>0</xdr:rowOff>
    </xdr:from>
    <xdr:to>
      <xdr:col>9</xdr:col>
      <xdr:colOff>162333</xdr:colOff>
      <xdr:row>1</xdr:row>
      <xdr:rowOff>353650</xdr:rowOff>
    </xdr:to>
    <xdr:sp macro="" textlink="">
      <xdr:nvSpPr>
        <xdr:cNvPr id="20" name="Oval 19">
          <a:hlinkClick xmlns:r="http://schemas.openxmlformats.org/officeDocument/2006/relationships" r:id="rId15"/>
          <a:extLst>
            <a:ext uri="{FF2B5EF4-FFF2-40B4-BE49-F238E27FC236}">
              <a16:creationId xmlns:a16="http://schemas.microsoft.com/office/drawing/2014/main" id="{28943F9A-8E26-4568-A893-05B42508C6DB}"/>
            </a:ext>
          </a:extLst>
        </xdr:cNvPr>
        <xdr:cNvSpPr/>
      </xdr:nvSpPr>
      <xdr:spPr>
        <a:xfrm>
          <a:off x="5288733" y="190500"/>
          <a:ext cx="360000" cy="353650"/>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W</a:t>
          </a:r>
        </a:p>
      </xdr:txBody>
    </xdr:sp>
    <xdr:clientData fPrintsWithSheet="0"/>
  </xdr:twoCellAnchor>
  <xdr:twoCellAnchor editAs="absolute">
    <xdr:from>
      <xdr:col>9</xdr:col>
      <xdr:colOff>208869</xdr:colOff>
      <xdr:row>1</xdr:row>
      <xdr:rowOff>0</xdr:rowOff>
    </xdr:from>
    <xdr:to>
      <xdr:col>9</xdr:col>
      <xdr:colOff>578394</xdr:colOff>
      <xdr:row>1</xdr:row>
      <xdr:rowOff>353650</xdr:rowOff>
    </xdr:to>
    <xdr:sp macro="" textlink="">
      <xdr:nvSpPr>
        <xdr:cNvPr id="21" name="Oval 20">
          <a:hlinkClick xmlns:r="http://schemas.openxmlformats.org/officeDocument/2006/relationships" r:id="rId16"/>
          <a:extLst>
            <a:ext uri="{FF2B5EF4-FFF2-40B4-BE49-F238E27FC236}">
              <a16:creationId xmlns:a16="http://schemas.microsoft.com/office/drawing/2014/main" id="{1DBDB10A-0059-4992-AEBB-FD842BE7366E}"/>
            </a:ext>
          </a:extLst>
        </xdr:cNvPr>
        <xdr:cNvSpPr/>
      </xdr:nvSpPr>
      <xdr:spPr>
        <a:xfrm>
          <a:off x="5695269" y="190500"/>
          <a:ext cx="369525" cy="353650"/>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B</a:t>
          </a:r>
        </a:p>
      </xdr:txBody>
    </xdr:sp>
    <xdr:clientData fPrintsWithSheet="0"/>
  </xdr:twoCellAnchor>
  <xdr:twoCellAnchor editAs="absolute">
    <xdr:from>
      <xdr:col>10</xdr:col>
      <xdr:colOff>21680</xdr:colOff>
      <xdr:row>1</xdr:row>
      <xdr:rowOff>0</xdr:rowOff>
    </xdr:from>
    <xdr:to>
      <xdr:col>10</xdr:col>
      <xdr:colOff>391205</xdr:colOff>
      <xdr:row>1</xdr:row>
      <xdr:rowOff>353650</xdr:rowOff>
    </xdr:to>
    <xdr:sp macro="" textlink="">
      <xdr:nvSpPr>
        <xdr:cNvPr id="22" name="Oval 21">
          <a:hlinkClick xmlns:r="http://schemas.openxmlformats.org/officeDocument/2006/relationships" r:id="rId17"/>
          <a:extLst>
            <a:ext uri="{FF2B5EF4-FFF2-40B4-BE49-F238E27FC236}">
              <a16:creationId xmlns:a16="http://schemas.microsoft.com/office/drawing/2014/main" id="{C0741C66-1751-4D9A-AA32-49FA28DB3DC1}"/>
            </a:ext>
          </a:extLst>
        </xdr:cNvPr>
        <xdr:cNvSpPr/>
      </xdr:nvSpPr>
      <xdr:spPr>
        <a:xfrm>
          <a:off x="6117680" y="190500"/>
          <a:ext cx="369525" cy="353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T</a:t>
          </a:r>
        </a:p>
      </xdr:txBody>
    </xdr:sp>
    <xdr:clientData fPrintsWithSheet="0"/>
  </xdr:twoCellAnchor>
  <xdr:twoCellAnchor editAs="absolute">
    <xdr:from>
      <xdr:col>10</xdr:col>
      <xdr:colOff>437741</xdr:colOff>
      <xdr:row>1</xdr:row>
      <xdr:rowOff>0</xdr:rowOff>
    </xdr:from>
    <xdr:to>
      <xdr:col>11</xdr:col>
      <xdr:colOff>188141</xdr:colOff>
      <xdr:row>1</xdr:row>
      <xdr:rowOff>353650</xdr:rowOff>
    </xdr:to>
    <xdr:sp macro="" textlink="">
      <xdr:nvSpPr>
        <xdr:cNvPr id="23" name="Oval 22">
          <a:hlinkClick xmlns:r="http://schemas.openxmlformats.org/officeDocument/2006/relationships" r:id="rId18"/>
          <a:extLst>
            <a:ext uri="{FF2B5EF4-FFF2-40B4-BE49-F238E27FC236}">
              <a16:creationId xmlns:a16="http://schemas.microsoft.com/office/drawing/2014/main" id="{2F33B04D-8325-479F-941B-6C26E2FD2653}"/>
            </a:ext>
          </a:extLst>
        </xdr:cNvPr>
        <xdr:cNvSpPr/>
      </xdr:nvSpPr>
      <xdr:spPr>
        <a:xfrm>
          <a:off x="6533741" y="190500"/>
          <a:ext cx="360000" cy="353650"/>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C</a:t>
          </a:r>
        </a:p>
      </xdr:txBody>
    </xdr:sp>
    <xdr:clientData fPrintsWithSheet="0"/>
  </xdr:twoCellAnchor>
  <xdr:twoCellAnchor editAs="absolute">
    <xdr:from>
      <xdr:col>11</xdr:col>
      <xdr:colOff>241027</xdr:colOff>
      <xdr:row>1</xdr:row>
      <xdr:rowOff>0</xdr:rowOff>
    </xdr:from>
    <xdr:to>
      <xdr:col>11</xdr:col>
      <xdr:colOff>601027</xdr:colOff>
      <xdr:row>1</xdr:row>
      <xdr:rowOff>353650</xdr:rowOff>
    </xdr:to>
    <xdr:sp macro="" textlink="">
      <xdr:nvSpPr>
        <xdr:cNvPr id="24" name="Oval 23">
          <a:hlinkClick xmlns:r="http://schemas.openxmlformats.org/officeDocument/2006/relationships" r:id="rId19"/>
          <a:extLst>
            <a:ext uri="{FF2B5EF4-FFF2-40B4-BE49-F238E27FC236}">
              <a16:creationId xmlns:a16="http://schemas.microsoft.com/office/drawing/2014/main" id="{6F7BFDC1-3EAA-4D34-A807-B01C5B6B95FB}"/>
            </a:ext>
          </a:extLst>
        </xdr:cNvPr>
        <xdr:cNvSpPr/>
      </xdr:nvSpPr>
      <xdr:spPr>
        <a:xfrm>
          <a:off x="6946627" y="190500"/>
          <a:ext cx="360000" cy="353650"/>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S</a:t>
          </a:r>
        </a:p>
      </xdr:txBody>
    </xdr:sp>
    <xdr:clientData fPrintsWithSheet="0"/>
  </xdr:twoCellAnchor>
  <xdr:twoCellAnchor editAs="absolute">
    <xdr:from>
      <xdr:col>11</xdr:col>
      <xdr:colOff>647563</xdr:colOff>
      <xdr:row>1</xdr:row>
      <xdr:rowOff>0</xdr:rowOff>
    </xdr:from>
    <xdr:to>
      <xdr:col>11</xdr:col>
      <xdr:colOff>1001213</xdr:colOff>
      <xdr:row>1</xdr:row>
      <xdr:rowOff>363175</xdr:rowOff>
    </xdr:to>
    <xdr:sp macro="" textlink="">
      <xdr:nvSpPr>
        <xdr:cNvPr id="25" name="Oval 24">
          <a:hlinkClick xmlns:r="http://schemas.openxmlformats.org/officeDocument/2006/relationships" r:id="rId20"/>
          <a:extLst>
            <a:ext uri="{FF2B5EF4-FFF2-40B4-BE49-F238E27FC236}">
              <a16:creationId xmlns:a16="http://schemas.microsoft.com/office/drawing/2014/main" id="{885FF090-BEA9-4758-9C99-56517C9444E2}"/>
            </a:ext>
          </a:extLst>
        </xdr:cNvPr>
        <xdr:cNvSpPr/>
      </xdr:nvSpPr>
      <xdr:spPr>
        <a:xfrm>
          <a:off x="7353163" y="190500"/>
          <a:ext cx="353650" cy="363175"/>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C</a:t>
          </a:r>
        </a:p>
      </xdr:txBody>
    </xdr:sp>
    <xdr:clientData fPrintsWithSheet="0"/>
  </xdr:twoCellAnchor>
  <xdr:twoCellAnchor editAs="absolute">
    <xdr:from>
      <xdr:col>6</xdr:col>
      <xdr:colOff>352425</xdr:colOff>
      <xdr:row>0</xdr:row>
      <xdr:rowOff>180975</xdr:rowOff>
    </xdr:from>
    <xdr:to>
      <xdr:col>7</xdr:col>
      <xdr:colOff>149225</xdr:colOff>
      <xdr:row>1</xdr:row>
      <xdr:rowOff>378495</xdr:rowOff>
    </xdr:to>
    <xdr:pic>
      <xdr:nvPicPr>
        <xdr:cNvPr id="26" name="Picture 25">
          <a:hlinkClick xmlns:r="http://schemas.openxmlformats.org/officeDocument/2006/relationships" r:id="rId21"/>
          <a:extLst>
            <a:ext uri="{FF2B5EF4-FFF2-40B4-BE49-F238E27FC236}">
              <a16:creationId xmlns:a16="http://schemas.microsoft.com/office/drawing/2014/main" id="{4A3447CB-4AC4-4887-B7B3-7F2FBD424312}"/>
            </a:ext>
          </a:extLst>
        </xdr:cNvPr>
        <xdr:cNvPicPr>
          <a:picLocks noChangeAspect="1"/>
        </xdr:cNvPicPr>
      </xdr:nvPicPr>
      <xdr:blipFill>
        <a:blip xmlns:r="http://schemas.openxmlformats.org/officeDocument/2006/relationships" r:embed="rId12">
          <a:clrChange>
            <a:clrFrom>
              <a:srgbClr val="FFFFFF"/>
            </a:clrFrom>
            <a:clrTo>
              <a:srgbClr val="FFFFFF">
                <a:alpha val="0"/>
              </a:srgbClr>
            </a:clrTo>
          </a:clrChange>
        </a:blip>
        <a:stretch>
          <a:fillRect/>
        </a:stretch>
      </xdr:blipFill>
      <xdr:spPr>
        <a:xfrm flipH="1">
          <a:off x="4010025" y="180975"/>
          <a:ext cx="406400" cy="388020"/>
        </a:xfrm>
        <a:prstGeom prst="rect">
          <a:avLst/>
        </a:prstGeom>
      </xdr:spPr>
    </xdr:pic>
    <xdr:clientData fPrintsWithSheet="0"/>
  </xdr:twoCellAnchor>
  <xdr:twoCellAnchor>
    <xdr:from>
      <xdr:col>10</xdr:col>
      <xdr:colOff>200977</xdr:colOff>
      <xdr:row>9</xdr:row>
      <xdr:rowOff>114300</xdr:rowOff>
    </xdr:from>
    <xdr:to>
      <xdr:col>10</xdr:col>
      <xdr:colOff>560977</xdr:colOff>
      <xdr:row>9</xdr:row>
      <xdr:rowOff>466507</xdr:rowOff>
    </xdr:to>
    <xdr:sp macro="" textlink="">
      <xdr:nvSpPr>
        <xdr:cNvPr id="27" name="Oval 26">
          <a:hlinkClick xmlns:r="http://schemas.openxmlformats.org/officeDocument/2006/relationships" r:id="rId13"/>
          <a:extLst>
            <a:ext uri="{FF2B5EF4-FFF2-40B4-BE49-F238E27FC236}">
              <a16:creationId xmlns:a16="http://schemas.microsoft.com/office/drawing/2014/main" id="{C8F21200-3438-43B5-A3E0-032DE9EDB579}"/>
            </a:ext>
          </a:extLst>
        </xdr:cNvPr>
        <xdr:cNvSpPr/>
      </xdr:nvSpPr>
      <xdr:spPr>
        <a:xfrm>
          <a:off x="6296977" y="2638425"/>
          <a:ext cx="360000" cy="35220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G</a:t>
          </a:r>
        </a:p>
      </xdr:txBody>
    </xdr:sp>
    <xdr:clientData/>
  </xdr:twoCellAnchor>
  <xdr:twoCellAnchor>
    <xdr:from>
      <xdr:col>10</xdr:col>
      <xdr:colOff>200977</xdr:colOff>
      <xdr:row>10</xdr:row>
      <xdr:rowOff>123825</xdr:rowOff>
    </xdr:from>
    <xdr:to>
      <xdr:col>10</xdr:col>
      <xdr:colOff>560977</xdr:colOff>
      <xdr:row>10</xdr:row>
      <xdr:rowOff>488732</xdr:rowOff>
    </xdr:to>
    <xdr:sp macro="" textlink="">
      <xdr:nvSpPr>
        <xdr:cNvPr id="28" name="Oval 27">
          <a:hlinkClick xmlns:r="http://schemas.openxmlformats.org/officeDocument/2006/relationships" r:id="rId14"/>
          <a:extLst>
            <a:ext uri="{FF2B5EF4-FFF2-40B4-BE49-F238E27FC236}">
              <a16:creationId xmlns:a16="http://schemas.microsoft.com/office/drawing/2014/main" id="{0C1D4FA2-5CAC-4BC8-A199-D85FB06035A8}"/>
            </a:ext>
          </a:extLst>
        </xdr:cNvPr>
        <xdr:cNvSpPr/>
      </xdr:nvSpPr>
      <xdr:spPr>
        <a:xfrm>
          <a:off x="6296977" y="3171825"/>
          <a:ext cx="360000" cy="364907"/>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L</a:t>
          </a:r>
        </a:p>
      </xdr:txBody>
    </xdr:sp>
    <xdr:clientData/>
  </xdr:twoCellAnchor>
  <xdr:twoCellAnchor>
    <xdr:from>
      <xdr:col>10</xdr:col>
      <xdr:colOff>200977</xdr:colOff>
      <xdr:row>11</xdr:row>
      <xdr:rowOff>133350</xdr:rowOff>
    </xdr:from>
    <xdr:to>
      <xdr:col>10</xdr:col>
      <xdr:colOff>560977</xdr:colOff>
      <xdr:row>11</xdr:row>
      <xdr:rowOff>485557</xdr:rowOff>
    </xdr:to>
    <xdr:sp macro="" textlink="">
      <xdr:nvSpPr>
        <xdr:cNvPr id="29" name="Oval 28">
          <a:hlinkClick xmlns:r="http://schemas.openxmlformats.org/officeDocument/2006/relationships" r:id="rId15"/>
          <a:extLst>
            <a:ext uri="{FF2B5EF4-FFF2-40B4-BE49-F238E27FC236}">
              <a16:creationId xmlns:a16="http://schemas.microsoft.com/office/drawing/2014/main" id="{F47644F5-AE2F-49F0-8AAC-ACF325601220}"/>
            </a:ext>
          </a:extLst>
        </xdr:cNvPr>
        <xdr:cNvSpPr/>
      </xdr:nvSpPr>
      <xdr:spPr>
        <a:xfrm>
          <a:off x="6296977" y="3705225"/>
          <a:ext cx="360000" cy="352207"/>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W</a:t>
          </a:r>
        </a:p>
      </xdr:txBody>
    </xdr:sp>
    <xdr:clientData/>
  </xdr:twoCellAnchor>
  <xdr:twoCellAnchor>
    <xdr:from>
      <xdr:col>10</xdr:col>
      <xdr:colOff>191452</xdr:colOff>
      <xdr:row>12</xdr:row>
      <xdr:rowOff>142875</xdr:rowOff>
    </xdr:from>
    <xdr:to>
      <xdr:col>10</xdr:col>
      <xdr:colOff>560977</xdr:colOff>
      <xdr:row>12</xdr:row>
      <xdr:rowOff>495082</xdr:rowOff>
    </xdr:to>
    <xdr:sp macro="" textlink="">
      <xdr:nvSpPr>
        <xdr:cNvPr id="30" name="Oval 29">
          <a:hlinkClick xmlns:r="http://schemas.openxmlformats.org/officeDocument/2006/relationships" r:id="rId16"/>
          <a:extLst>
            <a:ext uri="{FF2B5EF4-FFF2-40B4-BE49-F238E27FC236}">
              <a16:creationId xmlns:a16="http://schemas.microsoft.com/office/drawing/2014/main" id="{9C7067E6-14F6-458C-B9AC-95409537F280}"/>
            </a:ext>
          </a:extLst>
        </xdr:cNvPr>
        <xdr:cNvSpPr/>
      </xdr:nvSpPr>
      <xdr:spPr>
        <a:xfrm>
          <a:off x="6287452" y="4238625"/>
          <a:ext cx="369525" cy="352207"/>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B</a:t>
          </a:r>
        </a:p>
      </xdr:txBody>
    </xdr:sp>
    <xdr:clientData/>
  </xdr:twoCellAnchor>
  <xdr:twoCellAnchor>
    <xdr:from>
      <xdr:col>10</xdr:col>
      <xdr:colOff>188277</xdr:colOff>
      <xdr:row>13</xdr:row>
      <xdr:rowOff>114300</xdr:rowOff>
    </xdr:from>
    <xdr:to>
      <xdr:col>10</xdr:col>
      <xdr:colOff>560977</xdr:colOff>
      <xdr:row>13</xdr:row>
      <xdr:rowOff>466507</xdr:rowOff>
    </xdr:to>
    <xdr:sp macro="" textlink="">
      <xdr:nvSpPr>
        <xdr:cNvPr id="31" name="Oval 30">
          <a:hlinkClick xmlns:r="http://schemas.openxmlformats.org/officeDocument/2006/relationships" r:id="rId17"/>
          <a:extLst>
            <a:ext uri="{FF2B5EF4-FFF2-40B4-BE49-F238E27FC236}">
              <a16:creationId xmlns:a16="http://schemas.microsoft.com/office/drawing/2014/main" id="{18A338E8-C895-41B8-971B-D3B67F8C835A}"/>
            </a:ext>
          </a:extLst>
        </xdr:cNvPr>
        <xdr:cNvSpPr/>
      </xdr:nvSpPr>
      <xdr:spPr>
        <a:xfrm>
          <a:off x="6284277" y="4733925"/>
          <a:ext cx="372700" cy="35220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T</a:t>
          </a:r>
        </a:p>
      </xdr:txBody>
    </xdr:sp>
    <xdr:clientData/>
  </xdr:twoCellAnchor>
  <xdr:twoCellAnchor>
    <xdr:from>
      <xdr:col>10</xdr:col>
      <xdr:colOff>210502</xdr:colOff>
      <xdr:row>14</xdr:row>
      <xdr:rowOff>85725</xdr:rowOff>
    </xdr:from>
    <xdr:to>
      <xdr:col>10</xdr:col>
      <xdr:colOff>560977</xdr:colOff>
      <xdr:row>14</xdr:row>
      <xdr:rowOff>437932</xdr:rowOff>
    </xdr:to>
    <xdr:sp macro="" textlink="">
      <xdr:nvSpPr>
        <xdr:cNvPr id="32" name="Oval 31">
          <a:hlinkClick xmlns:r="http://schemas.openxmlformats.org/officeDocument/2006/relationships" r:id="rId18"/>
          <a:extLst>
            <a:ext uri="{FF2B5EF4-FFF2-40B4-BE49-F238E27FC236}">
              <a16:creationId xmlns:a16="http://schemas.microsoft.com/office/drawing/2014/main" id="{66320646-3119-4A38-A9EA-4A329F790434}"/>
            </a:ext>
          </a:extLst>
        </xdr:cNvPr>
        <xdr:cNvSpPr/>
      </xdr:nvSpPr>
      <xdr:spPr>
        <a:xfrm>
          <a:off x="6306502" y="5229225"/>
          <a:ext cx="350475" cy="352207"/>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C</a:t>
          </a:r>
        </a:p>
      </xdr:txBody>
    </xdr:sp>
    <xdr:clientData/>
  </xdr:twoCellAnchor>
  <xdr:twoCellAnchor>
    <xdr:from>
      <xdr:col>10</xdr:col>
      <xdr:colOff>200977</xdr:colOff>
      <xdr:row>15</xdr:row>
      <xdr:rowOff>104775</xdr:rowOff>
    </xdr:from>
    <xdr:to>
      <xdr:col>10</xdr:col>
      <xdr:colOff>560977</xdr:colOff>
      <xdr:row>15</xdr:row>
      <xdr:rowOff>456982</xdr:rowOff>
    </xdr:to>
    <xdr:sp macro="" textlink="">
      <xdr:nvSpPr>
        <xdr:cNvPr id="33" name="Oval 32">
          <a:hlinkClick xmlns:r="http://schemas.openxmlformats.org/officeDocument/2006/relationships" r:id="rId19"/>
          <a:extLst>
            <a:ext uri="{FF2B5EF4-FFF2-40B4-BE49-F238E27FC236}">
              <a16:creationId xmlns:a16="http://schemas.microsoft.com/office/drawing/2014/main" id="{9411C297-BE3C-4E39-8545-CEB0E6C52B7C}"/>
            </a:ext>
          </a:extLst>
        </xdr:cNvPr>
        <xdr:cNvSpPr/>
      </xdr:nvSpPr>
      <xdr:spPr>
        <a:xfrm>
          <a:off x="6296977" y="5772150"/>
          <a:ext cx="360000" cy="352207"/>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S</a:t>
          </a:r>
        </a:p>
      </xdr:txBody>
    </xdr:sp>
    <xdr:clientData/>
  </xdr:twoCellAnchor>
  <xdr:twoCellAnchor>
    <xdr:from>
      <xdr:col>10</xdr:col>
      <xdr:colOff>220027</xdr:colOff>
      <xdr:row>16</xdr:row>
      <xdr:rowOff>114300</xdr:rowOff>
    </xdr:from>
    <xdr:to>
      <xdr:col>10</xdr:col>
      <xdr:colOff>560977</xdr:colOff>
      <xdr:row>16</xdr:row>
      <xdr:rowOff>479207</xdr:rowOff>
    </xdr:to>
    <xdr:sp macro="" textlink="">
      <xdr:nvSpPr>
        <xdr:cNvPr id="34" name="Oval 33">
          <a:hlinkClick xmlns:r="http://schemas.openxmlformats.org/officeDocument/2006/relationships" r:id="rId20"/>
          <a:extLst>
            <a:ext uri="{FF2B5EF4-FFF2-40B4-BE49-F238E27FC236}">
              <a16:creationId xmlns:a16="http://schemas.microsoft.com/office/drawing/2014/main" id="{8F68E222-FEEA-4F68-B928-69102A985FB4}"/>
            </a:ext>
          </a:extLst>
        </xdr:cNvPr>
        <xdr:cNvSpPr/>
      </xdr:nvSpPr>
      <xdr:spPr>
        <a:xfrm>
          <a:off x="6316027" y="6305550"/>
          <a:ext cx="340950" cy="364907"/>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C</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215900</xdr:colOff>
      <xdr:row>18</xdr:row>
      <xdr:rowOff>122237</xdr:rowOff>
    </xdr:from>
    <xdr:to>
      <xdr:col>29</xdr:col>
      <xdr:colOff>149225</xdr:colOff>
      <xdr:row>25</xdr:row>
      <xdr:rowOff>287337</xdr:rowOff>
    </xdr:to>
    <xdr:graphicFrame macro="">
      <xdr:nvGraphicFramePr>
        <xdr:cNvPr id="3" name="Chart 2">
          <a:extLst>
            <a:ext uri="{FF2B5EF4-FFF2-40B4-BE49-F238E27FC236}">
              <a16:creationId xmlns:a16="http://schemas.microsoft.com/office/drawing/2014/main" id="{426FAF9B-498F-45B2-BBB1-0D01D5ED97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20</xdr:col>
      <xdr:colOff>425452</xdr:colOff>
      <xdr:row>0</xdr:row>
      <xdr:rowOff>9526</xdr:rowOff>
    </xdr:from>
    <xdr:to>
      <xdr:col>28</xdr:col>
      <xdr:colOff>316887</xdr:colOff>
      <xdr:row>40</xdr:row>
      <xdr:rowOff>0</xdr:rowOff>
    </xdr:to>
    <xdr:pic>
      <xdr:nvPicPr>
        <xdr:cNvPr id="2" name="Graphic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a:off x="8518220" y="1575108"/>
          <a:ext cx="7499349" cy="4361835"/>
        </a:xfrm>
        <a:prstGeom prst="rect">
          <a:avLst/>
        </a:prstGeom>
      </xdr:spPr>
    </xdr:pic>
    <xdr:clientData/>
  </xdr:twoCellAnchor>
  <xdr:twoCellAnchor editAs="absolute">
    <xdr:from>
      <xdr:col>23</xdr:col>
      <xdr:colOff>95252</xdr:colOff>
      <xdr:row>1</xdr:row>
      <xdr:rowOff>47626</xdr:rowOff>
    </xdr:from>
    <xdr:to>
      <xdr:col>27</xdr:col>
      <xdr:colOff>544052</xdr:colOff>
      <xdr:row>4</xdr:row>
      <xdr:rowOff>123295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11182352" y="225426"/>
          <a:ext cx="2887200" cy="609069"/>
          <a:chOff x="9056712" y="498858"/>
          <a:chExt cx="2887200" cy="621769"/>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1170235" y="498858"/>
            <a:ext cx="766797" cy="313200"/>
          </a:xfrm>
          <a:prstGeom prst="rect">
            <a:avLst/>
          </a:prstGeom>
        </xdr:spPr>
      </xdr:pic>
      <xdr:sp macro="" textlink="">
        <xdr:nvSpPr>
          <xdr:cNvPr id="5" name="TextBox 5">
            <a:extLst>
              <a:ext uri="{FF2B5EF4-FFF2-40B4-BE49-F238E27FC236}">
                <a16:creationId xmlns:a16="http://schemas.microsoft.com/office/drawing/2014/main" id="{00000000-0008-0000-0200-000005000000}"/>
              </a:ext>
            </a:extLst>
          </xdr:cNvPr>
          <xdr:cNvSpPr txBox="1"/>
        </xdr:nvSpPr>
        <xdr:spPr>
          <a:xfrm>
            <a:off x="9056712" y="866711"/>
            <a:ext cx="2887200" cy="253916"/>
          </a:xfrm>
          <a:prstGeom prst="rect">
            <a:avLst/>
          </a:prstGeom>
          <a:noFill/>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GB" sz="1620" b="1">
                <a:solidFill>
                  <a:schemeClr val="bg1"/>
                </a:solidFill>
                <a:latin typeface="Arial" panose="020B0604020202020204" pitchFamily="34" charset="0"/>
                <a:cs typeface="Arial" panose="020B0604020202020204" pitchFamily="34" charset="0"/>
              </a:rPr>
              <a:t>Health Education England</a:t>
            </a:r>
            <a:endParaRPr lang="en-US" sz="1620">
              <a:solidFill>
                <a:schemeClr val="bg1"/>
              </a:solidFill>
            </a:endParaRPr>
          </a:p>
        </xdr:txBody>
      </xdr:sp>
    </xdr:grpSp>
    <xdr:clientData/>
  </xdr:twoCellAnchor>
  <xdr:twoCellAnchor>
    <xdr:from>
      <xdr:col>1</xdr:col>
      <xdr:colOff>6350</xdr:colOff>
      <xdr:row>7</xdr:row>
      <xdr:rowOff>111126</xdr:rowOff>
    </xdr:from>
    <xdr:to>
      <xdr:col>27</xdr:col>
      <xdr:colOff>98424</xdr:colOff>
      <xdr:row>34</xdr:row>
      <xdr:rowOff>82550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615950" y="1377951"/>
          <a:ext cx="13007974" cy="5124449"/>
        </a:xfrm>
        <a:prstGeom prst="snip1Rect">
          <a:avLst>
            <a:gd name="adj" fmla="val 40915"/>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ysClr val="windowText" lastClr="000000"/>
              </a:solidFill>
              <a:latin typeface="Arial" panose="020B0604020202020204" pitchFamily="34" charset="0"/>
              <a:cs typeface="Arial" panose="020B0604020202020204" pitchFamily="34" charset="0"/>
            </a:rPr>
            <a:t>All practitioners working at advanced practice level are regulated health or social care professionals. As such, they are accountable to the relevant statutory regulatory body for their practice, and are required to limit their practice to what they can do safely and effectively within their scope of practice and capabilities at any one time. </a:t>
          </a:r>
        </a:p>
        <a:p>
          <a:r>
            <a:rPr lang="en-GB" sz="1200">
              <a:solidFill>
                <a:sysClr val="windowText" lastClr="000000"/>
              </a:solidFill>
              <a:latin typeface="Arial" panose="020B0604020202020204" pitchFamily="34" charset="0"/>
              <a:cs typeface="Arial" panose="020B0604020202020204" pitchFamily="34" charset="0"/>
            </a:rPr>
            <a:t> </a:t>
          </a:r>
        </a:p>
        <a:p>
          <a:r>
            <a:rPr lang="en-GB" sz="1200">
              <a:solidFill>
                <a:sysClr val="windowText" lastClr="000000"/>
              </a:solidFill>
              <a:latin typeface="Arial" panose="020B0604020202020204" pitchFamily="34" charset="0"/>
              <a:cs typeface="Arial" panose="020B0604020202020204" pitchFamily="34" charset="0"/>
            </a:rPr>
            <a:t>The professional practice of staff working at an advanced practice level sits within the regulatory arrangements of their root profession, rather than outside these (Council for Healthcare Regulatory Excellence, 2009; Hardy, 2021).</a:t>
          </a:r>
        </a:p>
        <a:p>
          <a:r>
            <a:rPr lang="en-GB" sz="1200">
              <a:solidFill>
                <a:sysClr val="windowText" lastClr="000000"/>
              </a:solidFill>
              <a:latin typeface="Arial" panose="020B0604020202020204" pitchFamily="34" charset="0"/>
              <a:cs typeface="Arial" panose="020B0604020202020204" pitchFamily="34" charset="0"/>
            </a:rPr>
            <a:t> </a:t>
          </a:r>
        </a:p>
        <a:p>
          <a:r>
            <a:rPr lang="en-GB" sz="1200">
              <a:solidFill>
                <a:sysClr val="windowText" lastClr="000000"/>
              </a:solidFill>
              <a:latin typeface="Arial" panose="020B0604020202020204" pitchFamily="34" charset="0"/>
              <a:cs typeface="Arial" panose="020B0604020202020204" pitchFamily="34" charset="0"/>
            </a:rPr>
            <a:t>It is the core role of the regulatory body to assure practitioners’ fitness to practise within their profession, whilst it is employers’ responsibility to ensure practitioners working in advanced practice roles have the capabilities required  for the particular job role for which they are employed or deployed. Therefore, employers must have robust organisational governance and assurance arrangements in place to provide the most effective means of controlling for risks to patient safety that could arise from individual practitioners’ advanced practice. </a:t>
          </a:r>
        </a:p>
        <a:p>
          <a:r>
            <a:rPr lang="en-GB" sz="1200">
              <a:solidFill>
                <a:sysClr val="windowText" lastClr="000000"/>
              </a:solidFill>
              <a:latin typeface="Arial" panose="020B0604020202020204" pitchFamily="34" charset="0"/>
              <a:cs typeface="Arial" panose="020B0604020202020204" pitchFamily="34" charset="0"/>
            </a:rPr>
            <a:t> </a:t>
          </a:r>
        </a:p>
        <a:p>
          <a:r>
            <a:rPr lang="en-GB" sz="1200">
              <a:solidFill>
                <a:sysClr val="windowText" lastClr="000000"/>
              </a:solidFill>
              <a:latin typeface="Arial" panose="020B0604020202020204" pitchFamily="34" charset="0"/>
              <a:cs typeface="Arial" panose="020B0604020202020204" pitchFamily="34" charset="0"/>
            </a:rPr>
            <a:t>The provider's role in supporting advanced practice governance is implicitly noted in regulation 12 and 18 of the Health and Social Care Act 2008: </a:t>
          </a:r>
        </a:p>
        <a:p>
          <a:r>
            <a:rPr lang="en-GB" sz="1200">
              <a:solidFill>
                <a:sysClr val="windowText" lastClr="000000"/>
              </a:solidFill>
              <a:latin typeface="Arial" panose="020B0604020202020204" pitchFamily="34" charset="0"/>
              <a:cs typeface="Arial" panose="020B0604020202020204" pitchFamily="34" charset="0"/>
            </a:rPr>
            <a:t> </a:t>
          </a:r>
        </a:p>
        <a:p>
          <a:pPr marL="628650" lvl="1" indent="-171450">
            <a:buFont typeface="Arial" panose="020B0604020202020204" pitchFamily="34" charset="0"/>
            <a:buChar char="•"/>
          </a:pPr>
          <a:r>
            <a:rPr lang="en-GB" sz="1200">
              <a:solidFill>
                <a:sysClr val="windowText" lastClr="000000"/>
              </a:solidFill>
              <a:latin typeface="Arial" panose="020B0604020202020204" pitchFamily="34" charset="0"/>
              <a:cs typeface="Arial" panose="020B0604020202020204" pitchFamily="34" charset="0"/>
            </a:rPr>
            <a:t>Regulation 12 safe care and treatment and regulation: Providers must make sure that staff have the qualifications, competence, skills and experience to keep people safe and in regulation </a:t>
          </a:r>
        </a:p>
        <a:p>
          <a:pPr marL="628650" lvl="1" indent="-171450">
            <a:buFont typeface="Arial" panose="020B0604020202020204" pitchFamily="34" charset="0"/>
            <a:buChar char="•"/>
          </a:pPr>
          <a:r>
            <a:rPr lang="en-GB" sz="1200">
              <a:solidFill>
                <a:sysClr val="windowText" lastClr="000000"/>
              </a:solidFill>
              <a:latin typeface="Arial" panose="020B0604020202020204" pitchFamily="34" charset="0"/>
              <a:cs typeface="Arial" panose="020B0604020202020204" pitchFamily="34" charset="0"/>
            </a:rPr>
            <a:t>Regulation 18 staffing: Staff must receive the support, training, professional development, supervision and appraisals that are necessary for them to carry </a:t>
          </a:r>
        </a:p>
        <a:p>
          <a:r>
            <a:rPr lang="en-GB" sz="1200">
              <a:solidFill>
                <a:sysClr val="windowText" lastClr="000000"/>
              </a:solidFill>
              <a:latin typeface="Arial" panose="020B0604020202020204" pitchFamily="34" charset="0"/>
              <a:cs typeface="Arial" panose="020B0604020202020204" pitchFamily="34" charset="0"/>
            </a:rPr>
            <a:t> </a:t>
          </a:r>
        </a:p>
        <a:p>
          <a:r>
            <a:rPr lang="en-GB" sz="1200">
              <a:solidFill>
                <a:sysClr val="windowText" lastClr="000000"/>
              </a:solidFill>
              <a:latin typeface="Arial" panose="020B0604020202020204" pitchFamily="34" charset="0"/>
              <a:cs typeface="Arial" panose="020B0604020202020204" pitchFamily="34" charset="0"/>
            </a:rPr>
            <a:t>Ensuring clear, robust governance and assurance for advanced practice roles can be a challenge for organisations, with consideration given to the structures and processes that need to be in place often only considered as an afterthought once roles have been introduced; this can lead to both practitioner and patient safety concerns.</a:t>
          </a:r>
          <a:endParaRPr lang="en-GB" sz="1200">
            <a:latin typeface="Arial" panose="020B0604020202020204" pitchFamily="34" charset="0"/>
            <a:cs typeface="Arial" panose="020B0604020202020204" pitchFamily="34" charset="0"/>
          </a:endParaRPr>
        </a:p>
      </xdr:txBody>
    </xdr:sp>
    <xdr:clientData/>
  </xdr:twoCellAnchor>
  <xdr:twoCellAnchor editAs="oneCell">
    <xdr:from>
      <xdr:col>0</xdr:col>
      <xdr:colOff>511175</xdr:colOff>
      <xdr:row>1</xdr:row>
      <xdr:rowOff>114300</xdr:rowOff>
    </xdr:from>
    <xdr:to>
      <xdr:col>10</xdr:col>
      <xdr:colOff>407196</xdr:colOff>
      <xdr:row>10</xdr:row>
      <xdr:rowOff>40140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a:stretch>
          <a:fillRect/>
        </a:stretch>
      </xdr:blipFill>
      <xdr:spPr>
        <a:xfrm>
          <a:off x="511175" y="295275"/>
          <a:ext cx="4795046" cy="1554615"/>
        </a:xfrm>
        <a:prstGeom prst="rect">
          <a:avLst/>
        </a:prstGeom>
      </xdr:spPr>
    </xdr:pic>
    <xdr:clientData/>
  </xdr:twoCellAnchor>
  <xdr:twoCellAnchor>
    <xdr:from>
      <xdr:col>13</xdr:col>
      <xdr:colOff>370386</xdr:colOff>
      <xdr:row>0</xdr:row>
      <xdr:rowOff>168275</xdr:rowOff>
    </xdr:from>
    <xdr:to>
      <xdr:col>14</xdr:col>
      <xdr:colOff>254136</xdr:colOff>
      <xdr:row>2</xdr:row>
      <xdr:rowOff>163150</xdr:rowOff>
    </xdr:to>
    <xdr:sp macro="" textlink="">
      <xdr:nvSpPr>
        <xdr:cNvPr id="10" name="Oval 9">
          <a:hlinkClick xmlns:r="http://schemas.openxmlformats.org/officeDocument/2006/relationships" r:id="rId5"/>
          <a:extLst>
            <a:ext uri="{FF2B5EF4-FFF2-40B4-BE49-F238E27FC236}">
              <a16:creationId xmlns:a16="http://schemas.microsoft.com/office/drawing/2014/main" id="{E9840738-3345-47AB-BB3C-56581DCED5DB}"/>
            </a:ext>
          </a:extLst>
        </xdr:cNvPr>
        <xdr:cNvSpPr/>
      </xdr:nvSpPr>
      <xdr:spPr>
        <a:xfrm>
          <a:off x="6694986" y="168275"/>
          <a:ext cx="360000" cy="3568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G</a:t>
          </a:r>
        </a:p>
      </xdr:txBody>
    </xdr:sp>
    <xdr:clientData/>
  </xdr:twoCellAnchor>
  <xdr:twoCellAnchor>
    <xdr:from>
      <xdr:col>14</xdr:col>
      <xdr:colOff>303847</xdr:colOff>
      <xdr:row>0</xdr:row>
      <xdr:rowOff>168275</xdr:rowOff>
    </xdr:from>
    <xdr:to>
      <xdr:col>15</xdr:col>
      <xdr:colOff>187597</xdr:colOff>
      <xdr:row>2</xdr:row>
      <xdr:rowOff>169500</xdr:rowOff>
    </xdr:to>
    <xdr:sp macro="" textlink="">
      <xdr:nvSpPr>
        <xdr:cNvPr id="11" name="Oval 10">
          <a:hlinkClick xmlns:r="http://schemas.openxmlformats.org/officeDocument/2006/relationships" r:id="rId6"/>
          <a:extLst>
            <a:ext uri="{FF2B5EF4-FFF2-40B4-BE49-F238E27FC236}">
              <a16:creationId xmlns:a16="http://schemas.microsoft.com/office/drawing/2014/main" id="{04DC35F3-6B63-45C1-B0AF-AF2CD2B7C8DB}"/>
            </a:ext>
          </a:extLst>
        </xdr:cNvPr>
        <xdr:cNvSpPr/>
      </xdr:nvSpPr>
      <xdr:spPr>
        <a:xfrm>
          <a:off x="7104697" y="168275"/>
          <a:ext cx="360000" cy="363175"/>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L</a:t>
          </a:r>
        </a:p>
      </xdr:txBody>
    </xdr:sp>
    <xdr:clientData/>
  </xdr:twoCellAnchor>
  <xdr:twoCellAnchor>
    <xdr:from>
      <xdr:col>15</xdr:col>
      <xdr:colOff>237308</xdr:colOff>
      <xdr:row>0</xdr:row>
      <xdr:rowOff>168275</xdr:rowOff>
    </xdr:from>
    <xdr:to>
      <xdr:col>16</xdr:col>
      <xdr:colOff>121058</xdr:colOff>
      <xdr:row>2</xdr:row>
      <xdr:rowOff>163150</xdr:rowOff>
    </xdr:to>
    <xdr:sp macro="" textlink="">
      <xdr:nvSpPr>
        <xdr:cNvPr id="12" name="Oval 11">
          <a:hlinkClick xmlns:r="http://schemas.openxmlformats.org/officeDocument/2006/relationships" r:id="rId7"/>
          <a:extLst>
            <a:ext uri="{FF2B5EF4-FFF2-40B4-BE49-F238E27FC236}">
              <a16:creationId xmlns:a16="http://schemas.microsoft.com/office/drawing/2014/main" id="{4DB15EDC-854A-4C5E-B4C6-28FF0B0B0D2B}"/>
            </a:ext>
          </a:extLst>
        </xdr:cNvPr>
        <xdr:cNvSpPr/>
      </xdr:nvSpPr>
      <xdr:spPr>
        <a:xfrm>
          <a:off x="7514408" y="168275"/>
          <a:ext cx="360000" cy="356825"/>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W</a:t>
          </a:r>
        </a:p>
      </xdr:txBody>
    </xdr:sp>
    <xdr:clientData/>
  </xdr:twoCellAnchor>
  <xdr:twoCellAnchor>
    <xdr:from>
      <xdr:col>16</xdr:col>
      <xdr:colOff>170769</xdr:colOff>
      <xdr:row>0</xdr:row>
      <xdr:rowOff>168275</xdr:rowOff>
    </xdr:from>
    <xdr:to>
      <xdr:col>17</xdr:col>
      <xdr:colOff>67219</xdr:colOff>
      <xdr:row>2</xdr:row>
      <xdr:rowOff>163150</xdr:rowOff>
    </xdr:to>
    <xdr:sp macro="" textlink="">
      <xdr:nvSpPr>
        <xdr:cNvPr id="13" name="Oval 12">
          <a:hlinkClick xmlns:r="http://schemas.openxmlformats.org/officeDocument/2006/relationships" r:id="rId8"/>
          <a:extLst>
            <a:ext uri="{FF2B5EF4-FFF2-40B4-BE49-F238E27FC236}">
              <a16:creationId xmlns:a16="http://schemas.microsoft.com/office/drawing/2014/main" id="{07E53086-2786-4C1D-9350-AF276DD28C5C}"/>
            </a:ext>
          </a:extLst>
        </xdr:cNvPr>
        <xdr:cNvSpPr/>
      </xdr:nvSpPr>
      <xdr:spPr>
        <a:xfrm>
          <a:off x="7924119" y="168275"/>
          <a:ext cx="372700" cy="356825"/>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B</a:t>
          </a:r>
        </a:p>
      </xdr:txBody>
    </xdr:sp>
    <xdr:clientData/>
  </xdr:twoCellAnchor>
  <xdr:twoCellAnchor>
    <xdr:from>
      <xdr:col>17</xdr:col>
      <xdr:colOff>116930</xdr:colOff>
      <xdr:row>0</xdr:row>
      <xdr:rowOff>168275</xdr:rowOff>
    </xdr:from>
    <xdr:to>
      <xdr:col>18</xdr:col>
      <xdr:colOff>7030</xdr:colOff>
      <xdr:row>2</xdr:row>
      <xdr:rowOff>163150</xdr:rowOff>
    </xdr:to>
    <xdr:sp macro="" textlink="">
      <xdr:nvSpPr>
        <xdr:cNvPr id="14" name="Oval 13">
          <a:hlinkClick xmlns:r="http://schemas.openxmlformats.org/officeDocument/2006/relationships" r:id="rId9"/>
          <a:extLst>
            <a:ext uri="{FF2B5EF4-FFF2-40B4-BE49-F238E27FC236}">
              <a16:creationId xmlns:a16="http://schemas.microsoft.com/office/drawing/2014/main" id="{8A9EFCB0-A431-4BF1-912E-0D72C1B07B01}"/>
            </a:ext>
          </a:extLst>
        </xdr:cNvPr>
        <xdr:cNvSpPr/>
      </xdr:nvSpPr>
      <xdr:spPr>
        <a:xfrm>
          <a:off x="8346530" y="168275"/>
          <a:ext cx="366350" cy="3568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T</a:t>
          </a:r>
        </a:p>
      </xdr:txBody>
    </xdr:sp>
    <xdr:clientData/>
  </xdr:twoCellAnchor>
  <xdr:twoCellAnchor>
    <xdr:from>
      <xdr:col>18</xdr:col>
      <xdr:colOff>56741</xdr:colOff>
      <xdr:row>0</xdr:row>
      <xdr:rowOff>168275</xdr:rowOff>
    </xdr:from>
    <xdr:to>
      <xdr:col>18</xdr:col>
      <xdr:colOff>416741</xdr:colOff>
      <xdr:row>2</xdr:row>
      <xdr:rowOff>163150</xdr:rowOff>
    </xdr:to>
    <xdr:sp macro="" textlink="">
      <xdr:nvSpPr>
        <xdr:cNvPr id="15" name="Oval 14">
          <a:hlinkClick xmlns:r="http://schemas.openxmlformats.org/officeDocument/2006/relationships" r:id="rId10"/>
          <a:extLst>
            <a:ext uri="{FF2B5EF4-FFF2-40B4-BE49-F238E27FC236}">
              <a16:creationId xmlns:a16="http://schemas.microsoft.com/office/drawing/2014/main" id="{0639AEE1-EDA2-4185-A6B6-D4DA6983779C}"/>
            </a:ext>
          </a:extLst>
        </xdr:cNvPr>
        <xdr:cNvSpPr/>
      </xdr:nvSpPr>
      <xdr:spPr>
        <a:xfrm>
          <a:off x="8762591" y="168275"/>
          <a:ext cx="360000" cy="356825"/>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C</a:t>
          </a:r>
        </a:p>
      </xdr:txBody>
    </xdr:sp>
    <xdr:clientData/>
  </xdr:twoCellAnchor>
  <xdr:twoCellAnchor>
    <xdr:from>
      <xdr:col>18</xdr:col>
      <xdr:colOff>466452</xdr:colOff>
      <xdr:row>0</xdr:row>
      <xdr:rowOff>168275</xdr:rowOff>
    </xdr:from>
    <xdr:to>
      <xdr:col>19</xdr:col>
      <xdr:colOff>350202</xdr:colOff>
      <xdr:row>2</xdr:row>
      <xdr:rowOff>163150</xdr:rowOff>
    </xdr:to>
    <xdr:sp macro="" textlink="">
      <xdr:nvSpPr>
        <xdr:cNvPr id="16" name="Oval 15">
          <a:hlinkClick xmlns:r="http://schemas.openxmlformats.org/officeDocument/2006/relationships" r:id="rId11"/>
          <a:extLst>
            <a:ext uri="{FF2B5EF4-FFF2-40B4-BE49-F238E27FC236}">
              <a16:creationId xmlns:a16="http://schemas.microsoft.com/office/drawing/2014/main" id="{A8A1D80C-42BE-4DDC-97C5-DBDB7CC1B4C0}"/>
            </a:ext>
          </a:extLst>
        </xdr:cNvPr>
        <xdr:cNvSpPr/>
      </xdr:nvSpPr>
      <xdr:spPr>
        <a:xfrm>
          <a:off x="9172302" y="168275"/>
          <a:ext cx="360000" cy="356825"/>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S</a:t>
          </a:r>
        </a:p>
      </xdr:txBody>
    </xdr:sp>
    <xdr:clientData/>
  </xdr:twoCellAnchor>
  <xdr:twoCellAnchor>
    <xdr:from>
      <xdr:col>19</xdr:col>
      <xdr:colOff>399913</xdr:colOff>
      <xdr:row>0</xdr:row>
      <xdr:rowOff>168275</xdr:rowOff>
    </xdr:from>
    <xdr:to>
      <xdr:col>20</xdr:col>
      <xdr:colOff>274138</xdr:colOff>
      <xdr:row>2</xdr:row>
      <xdr:rowOff>169500</xdr:rowOff>
    </xdr:to>
    <xdr:sp macro="" textlink="">
      <xdr:nvSpPr>
        <xdr:cNvPr id="17" name="Oval 16">
          <a:hlinkClick xmlns:r="http://schemas.openxmlformats.org/officeDocument/2006/relationships" r:id="rId12"/>
          <a:extLst>
            <a:ext uri="{FF2B5EF4-FFF2-40B4-BE49-F238E27FC236}">
              <a16:creationId xmlns:a16="http://schemas.microsoft.com/office/drawing/2014/main" id="{85A66608-E315-47B0-BD7A-1F2333576EC6}"/>
            </a:ext>
          </a:extLst>
        </xdr:cNvPr>
        <xdr:cNvSpPr/>
      </xdr:nvSpPr>
      <xdr:spPr>
        <a:xfrm>
          <a:off x="9582013" y="168275"/>
          <a:ext cx="350475" cy="363175"/>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C</a:t>
          </a:r>
        </a:p>
      </xdr:txBody>
    </xdr:sp>
    <xdr:clientData/>
  </xdr:twoCellAnchor>
  <xdr:twoCellAnchor editAs="absolute">
    <xdr:from>
      <xdr:col>20</xdr:col>
      <xdr:colOff>273050</xdr:colOff>
      <xdr:row>1</xdr:row>
      <xdr:rowOff>0</xdr:rowOff>
    </xdr:from>
    <xdr:to>
      <xdr:col>21</xdr:col>
      <xdr:colOff>228600</xdr:colOff>
      <xdr:row>3</xdr:row>
      <xdr:rowOff>19720</xdr:rowOff>
    </xdr:to>
    <xdr:pic>
      <xdr:nvPicPr>
        <xdr:cNvPr id="20" name="Picture 19">
          <a:hlinkClick xmlns:r="http://schemas.openxmlformats.org/officeDocument/2006/relationships" r:id="rId13"/>
          <a:extLst>
            <a:ext uri="{FF2B5EF4-FFF2-40B4-BE49-F238E27FC236}">
              <a16:creationId xmlns:a16="http://schemas.microsoft.com/office/drawing/2014/main" id="{0122397A-F2BD-469F-BC90-A20A9C5E9389}"/>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blip>
        <a:stretch>
          <a:fillRect/>
        </a:stretch>
      </xdr:blipFill>
      <xdr:spPr>
        <a:xfrm>
          <a:off x="9931400" y="171450"/>
          <a:ext cx="431800" cy="391195"/>
        </a:xfrm>
        <a:prstGeom prst="rect">
          <a:avLst/>
        </a:prstGeom>
      </xdr:spPr>
    </xdr:pic>
    <xdr:clientData fPrintsWithSheet="0"/>
  </xdr:twoCellAnchor>
  <xdr:twoCellAnchor editAs="absolute">
    <xdr:from>
      <xdr:col>12</xdr:col>
      <xdr:colOff>447675</xdr:colOff>
      <xdr:row>0</xdr:row>
      <xdr:rowOff>149225</xdr:rowOff>
    </xdr:from>
    <xdr:to>
      <xdr:col>13</xdr:col>
      <xdr:colOff>381000</xdr:colOff>
      <xdr:row>2</xdr:row>
      <xdr:rowOff>168945</xdr:rowOff>
    </xdr:to>
    <xdr:pic>
      <xdr:nvPicPr>
        <xdr:cNvPr id="21" name="Picture 20">
          <a:hlinkClick xmlns:r="http://schemas.openxmlformats.org/officeDocument/2006/relationships" r:id="rId15"/>
          <a:extLst>
            <a:ext uri="{FF2B5EF4-FFF2-40B4-BE49-F238E27FC236}">
              <a16:creationId xmlns:a16="http://schemas.microsoft.com/office/drawing/2014/main" id="{00C9A471-B2BB-49E6-8FDB-DE2B1D4B43C5}"/>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blip>
        <a:stretch>
          <a:fillRect/>
        </a:stretch>
      </xdr:blipFill>
      <xdr:spPr>
        <a:xfrm flipH="1">
          <a:off x="6296025" y="149225"/>
          <a:ext cx="409575" cy="391195"/>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10</xdr:col>
      <xdr:colOff>542926</xdr:colOff>
      <xdr:row>11</xdr:row>
      <xdr:rowOff>1</xdr:rowOff>
    </xdr:from>
    <xdr:to>
      <xdr:col>12</xdr:col>
      <xdr:colOff>219076</xdr:colOff>
      <xdr:row>12</xdr:row>
      <xdr:rowOff>53976</xdr:rowOff>
    </xdr:to>
    <xdr:sp macro="" textlink="">
      <xdr:nvSpPr>
        <xdr:cNvPr id="6" name="Arrow: Right 5">
          <a:extLst>
            <a:ext uri="{FF2B5EF4-FFF2-40B4-BE49-F238E27FC236}">
              <a16:creationId xmlns:a16="http://schemas.microsoft.com/office/drawing/2014/main" id="{00000000-0008-0000-0500-000006000000}"/>
            </a:ext>
          </a:extLst>
        </xdr:cNvPr>
        <xdr:cNvSpPr/>
      </xdr:nvSpPr>
      <xdr:spPr>
        <a:xfrm rot="1625281">
          <a:off x="6448426" y="2800351"/>
          <a:ext cx="895350" cy="23495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171450</xdr:colOff>
      <xdr:row>15</xdr:row>
      <xdr:rowOff>66674</xdr:rowOff>
    </xdr:from>
    <xdr:to>
      <xdr:col>2</xdr:col>
      <xdr:colOff>120650</xdr:colOff>
      <xdr:row>21</xdr:row>
      <xdr:rowOff>3174</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71450" y="3971924"/>
          <a:ext cx="1168400" cy="1022350"/>
        </a:xfrm>
        <a:prstGeom prst="rect">
          <a:avLst/>
        </a:prstGeom>
        <a:solidFill>
          <a:srgbClr val="BD047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bg1"/>
              </a:solidFill>
              <a:effectLst/>
              <a:latin typeface="+mn-lt"/>
              <a:ea typeface="+mn-ea"/>
              <a:cs typeface="+mn-cs"/>
            </a:rPr>
            <a:t>The level  of maturity the criteria associated maps to </a:t>
          </a:r>
        </a:p>
        <a:p>
          <a:pPr algn="ctr"/>
          <a:r>
            <a:rPr lang="en-GB" sz="1100">
              <a:solidFill>
                <a:schemeClr val="bg1"/>
              </a:solidFill>
              <a:effectLst/>
              <a:latin typeface="+mn-lt"/>
              <a:ea typeface="+mn-ea"/>
              <a:cs typeface="+mn-cs"/>
            </a:rPr>
            <a:t> </a:t>
          </a:r>
        </a:p>
      </xdr:txBody>
    </xdr:sp>
    <xdr:clientData/>
  </xdr:twoCellAnchor>
  <xdr:twoCellAnchor>
    <xdr:from>
      <xdr:col>1</xdr:col>
      <xdr:colOff>228378</xdr:colOff>
      <xdr:row>21</xdr:row>
      <xdr:rowOff>35183</xdr:rowOff>
    </xdr:from>
    <xdr:to>
      <xdr:col>2</xdr:col>
      <xdr:colOff>55070</xdr:colOff>
      <xdr:row>22</xdr:row>
      <xdr:rowOff>92333</xdr:rowOff>
    </xdr:to>
    <xdr:sp macro="" textlink="">
      <xdr:nvSpPr>
        <xdr:cNvPr id="8" name="Arrow: Right 7">
          <a:extLst>
            <a:ext uri="{FF2B5EF4-FFF2-40B4-BE49-F238E27FC236}">
              <a16:creationId xmlns:a16="http://schemas.microsoft.com/office/drawing/2014/main" id="{00000000-0008-0000-0500-000008000000}"/>
            </a:ext>
          </a:extLst>
        </xdr:cNvPr>
        <xdr:cNvSpPr/>
      </xdr:nvSpPr>
      <xdr:spPr>
        <a:xfrm rot="1625281">
          <a:off x="837978" y="5026283"/>
          <a:ext cx="436292" cy="23812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234950</xdr:colOff>
      <xdr:row>7</xdr:row>
      <xdr:rowOff>152400</xdr:rowOff>
    </xdr:from>
    <xdr:to>
      <xdr:col>23</xdr:col>
      <xdr:colOff>419100</xdr:colOff>
      <xdr:row>10</xdr:row>
      <xdr:rowOff>123826</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8578850" y="2152650"/>
          <a:ext cx="5670550" cy="571501"/>
        </a:xfrm>
        <a:prstGeom prst="rect">
          <a:avLst/>
        </a:prstGeom>
        <a:solidFill>
          <a:srgbClr val="BD047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bg1"/>
              </a:solidFill>
              <a:effectLst/>
              <a:latin typeface="+mn-lt"/>
              <a:ea typeface="+mn-ea"/>
              <a:cs typeface="+mn-cs"/>
            </a:rPr>
            <a:t>The notes page is where providers can keep a record of what is stopping implementation (barriers) and what you can do about it in the short, medium or long term </a:t>
          </a:r>
        </a:p>
        <a:p>
          <a:pPr algn="ctr"/>
          <a:r>
            <a:rPr lang="en-GB" sz="1100">
              <a:solidFill>
                <a:schemeClr val="bg1"/>
              </a:solidFill>
              <a:effectLst/>
              <a:latin typeface="+mn-lt"/>
              <a:ea typeface="+mn-ea"/>
              <a:cs typeface="+mn-cs"/>
            </a:rPr>
            <a:t> </a:t>
          </a:r>
        </a:p>
        <a:p>
          <a:pPr algn="ctr"/>
          <a:r>
            <a:rPr lang="en-GB" sz="1100">
              <a:solidFill>
                <a:schemeClr val="bg1"/>
              </a:solidFill>
              <a:effectLst/>
              <a:latin typeface="+mn-lt"/>
              <a:ea typeface="+mn-ea"/>
              <a:cs typeface="+mn-cs"/>
            </a:rPr>
            <a:t> </a:t>
          </a:r>
        </a:p>
      </xdr:txBody>
    </xdr:sp>
    <xdr:clientData/>
  </xdr:twoCellAnchor>
  <xdr:twoCellAnchor>
    <xdr:from>
      <xdr:col>17</xdr:col>
      <xdr:colOff>30163</xdr:colOff>
      <xdr:row>9</xdr:row>
      <xdr:rowOff>179388</xdr:rowOff>
    </xdr:from>
    <xdr:to>
      <xdr:col>17</xdr:col>
      <xdr:colOff>274638</xdr:colOff>
      <xdr:row>14</xdr:row>
      <xdr:rowOff>131763</xdr:rowOff>
    </xdr:to>
    <xdr:sp macro="" textlink="">
      <xdr:nvSpPr>
        <xdr:cNvPr id="12" name="Arrow: Right 11">
          <a:extLst>
            <a:ext uri="{FF2B5EF4-FFF2-40B4-BE49-F238E27FC236}">
              <a16:creationId xmlns:a16="http://schemas.microsoft.com/office/drawing/2014/main" id="{00000000-0008-0000-0500-00000C000000}"/>
            </a:ext>
          </a:extLst>
        </xdr:cNvPr>
        <xdr:cNvSpPr/>
      </xdr:nvSpPr>
      <xdr:spPr>
        <a:xfrm rot="7476278">
          <a:off x="9877426" y="2905125"/>
          <a:ext cx="895350" cy="24447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xdr:from>
      <xdr:col>19</xdr:col>
      <xdr:colOff>542925</xdr:colOff>
      <xdr:row>10</xdr:row>
      <xdr:rowOff>73026</xdr:rowOff>
    </xdr:from>
    <xdr:to>
      <xdr:col>20</xdr:col>
      <xdr:colOff>187325</xdr:colOff>
      <xdr:row>14</xdr:row>
      <xdr:rowOff>228601</xdr:rowOff>
    </xdr:to>
    <xdr:sp macro="" textlink="">
      <xdr:nvSpPr>
        <xdr:cNvPr id="13" name="Arrow: Right 12">
          <a:extLst>
            <a:ext uri="{FF2B5EF4-FFF2-40B4-BE49-F238E27FC236}">
              <a16:creationId xmlns:a16="http://schemas.microsoft.com/office/drawing/2014/main" id="{00000000-0008-0000-0500-00000D000000}"/>
            </a:ext>
          </a:extLst>
        </xdr:cNvPr>
        <xdr:cNvSpPr/>
      </xdr:nvSpPr>
      <xdr:spPr>
        <a:xfrm rot="5400000">
          <a:off x="11612562" y="2995614"/>
          <a:ext cx="898525" cy="2540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20</xdr:col>
      <xdr:colOff>520837</xdr:colOff>
      <xdr:row>0</xdr:row>
      <xdr:rowOff>161925</xdr:rowOff>
    </xdr:from>
    <xdr:to>
      <xdr:col>25</xdr:col>
      <xdr:colOff>285749</xdr:colOff>
      <xdr:row>2</xdr:row>
      <xdr:rowOff>63500</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22337" y="161925"/>
          <a:ext cx="2812912" cy="644525"/>
        </a:xfrm>
        <a:prstGeom prst="rect">
          <a:avLst/>
        </a:prstGeom>
      </xdr:spPr>
    </xdr:pic>
    <xdr:clientData/>
  </xdr:twoCellAnchor>
  <xdr:twoCellAnchor editAs="oneCell">
    <xdr:from>
      <xdr:col>20</xdr:col>
      <xdr:colOff>530225</xdr:colOff>
      <xdr:row>33</xdr:row>
      <xdr:rowOff>26901</xdr:rowOff>
    </xdr:from>
    <xdr:to>
      <xdr:col>21</xdr:col>
      <xdr:colOff>361950</xdr:colOff>
      <xdr:row>35</xdr:row>
      <xdr:rowOff>103857</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duotone>
            <a:schemeClr val="bg2">
              <a:shade val="45000"/>
              <a:satMod val="135000"/>
            </a:schemeClr>
            <a:prstClr val="white"/>
          </a:duotone>
        </a:blip>
        <a:stretch>
          <a:fillRect/>
        </a:stretch>
      </xdr:blipFill>
      <xdr:spPr>
        <a:xfrm>
          <a:off x="12531725" y="6237201"/>
          <a:ext cx="441325" cy="442081"/>
        </a:xfrm>
        <a:prstGeom prst="rect">
          <a:avLst/>
        </a:prstGeom>
      </xdr:spPr>
    </xdr:pic>
    <xdr:clientData/>
  </xdr:twoCellAnchor>
  <xdr:twoCellAnchor editAs="oneCell">
    <xdr:from>
      <xdr:col>14</xdr:col>
      <xdr:colOff>114300</xdr:colOff>
      <xdr:row>33</xdr:row>
      <xdr:rowOff>111125</xdr:rowOff>
    </xdr:from>
    <xdr:to>
      <xdr:col>14</xdr:col>
      <xdr:colOff>469620</xdr:colOff>
      <xdr:row>35</xdr:row>
      <xdr:rowOff>101600</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3" cstate="print">
          <a:lum bright="70000" contrast="-70000"/>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8458200" y="6321425"/>
          <a:ext cx="352145" cy="355600"/>
        </a:xfrm>
        <a:prstGeom prst="rect">
          <a:avLst/>
        </a:prstGeom>
      </xdr:spPr>
    </xdr:pic>
    <xdr:clientData/>
  </xdr:twoCellAnchor>
  <xdr:twoCellAnchor>
    <xdr:from>
      <xdr:col>14</xdr:col>
      <xdr:colOff>463550</xdr:colOff>
      <xdr:row>33</xdr:row>
      <xdr:rowOff>171450</xdr:rowOff>
    </xdr:from>
    <xdr:to>
      <xdr:col>25</xdr:col>
      <xdr:colOff>495300</xdr:colOff>
      <xdr:row>35</xdr:row>
      <xdr:rowOff>47625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8807450" y="6381750"/>
          <a:ext cx="67373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solidFill>
              <a:latin typeface="Arial" panose="020B0604020202020204" pitchFamily="34" charset="0"/>
              <a:cs typeface="Arial" panose="020B0604020202020204" pitchFamily="34" charset="0"/>
            </a:rPr>
            <a:t>Return to main menu                 Move to</a:t>
          </a:r>
          <a:r>
            <a:rPr lang="en-GB" sz="1100" baseline="0">
              <a:solidFill>
                <a:schemeClr val="bg1"/>
              </a:solidFill>
              <a:latin typeface="Arial" panose="020B0604020202020204" pitchFamily="34" charset="0"/>
              <a:cs typeface="Arial" panose="020B0604020202020204" pitchFamily="34" charset="0"/>
            </a:rPr>
            <a:t> a particlar </a:t>
          </a:r>
          <a:r>
            <a:rPr lang="en-GB" sz="1100">
              <a:solidFill>
                <a:schemeClr val="bg1"/>
              </a:solidFill>
              <a:latin typeface="Arial" panose="020B0604020202020204" pitchFamily="34" charset="0"/>
              <a:cs typeface="Arial" panose="020B0604020202020204" pitchFamily="34" charset="0"/>
            </a:rPr>
            <a:t>section               Move</a:t>
          </a:r>
          <a:r>
            <a:rPr lang="en-GB" sz="1100" baseline="0">
              <a:solidFill>
                <a:schemeClr val="bg1"/>
              </a:solidFill>
              <a:latin typeface="Arial" panose="020B0604020202020204" pitchFamily="34" charset="0"/>
              <a:cs typeface="Arial" panose="020B0604020202020204" pitchFamily="34" charset="0"/>
            </a:rPr>
            <a:t> to the next section</a:t>
          </a:r>
          <a:endParaRPr lang="en-GB" sz="11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0</xdr:col>
      <xdr:colOff>228600</xdr:colOff>
      <xdr:row>1</xdr:row>
      <xdr:rowOff>133350</xdr:rowOff>
    </xdr:from>
    <xdr:to>
      <xdr:col>0</xdr:col>
      <xdr:colOff>580745</xdr:colOff>
      <xdr:row>1</xdr:row>
      <xdr:rowOff>482600</xdr:rowOff>
    </xdr:to>
    <xdr:pic>
      <xdr:nvPicPr>
        <xdr:cNvPr id="16" name="Picture 15">
          <a:hlinkClick xmlns:r="http://schemas.openxmlformats.org/officeDocument/2006/relationships" r:id="rId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228600" y="314325"/>
          <a:ext cx="355320" cy="352425"/>
        </a:xfrm>
        <a:prstGeom prst="rect">
          <a:avLst/>
        </a:prstGeom>
      </xdr:spPr>
    </xdr:pic>
    <xdr:clientData/>
  </xdr:twoCellAnchor>
  <xdr:twoCellAnchor editAs="oneCell">
    <xdr:from>
      <xdr:col>7</xdr:col>
      <xdr:colOff>9525</xdr:colOff>
      <xdr:row>1</xdr:row>
      <xdr:rowOff>123825</xdr:rowOff>
    </xdr:from>
    <xdr:to>
      <xdr:col>7</xdr:col>
      <xdr:colOff>419100</xdr:colOff>
      <xdr:row>1</xdr:row>
      <xdr:rowOff>511845</xdr:rowOff>
    </xdr:to>
    <xdr:pic>
      <xdr:nvPicPr>
        <xdr:cNvPr id="19" name="Picture 18">
          <a:hlinkClick xmlns:r="http://schemas.openxmlformats.org/officeDocument/2006/relationships" r:id="rId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duotone>
            <a:prstClr val="black"/>
            <a:schemeClr val="tx1">
              <a:tint val="45000"/>
              <a:satMod val="400000"/>
            </a:schemeClr>
          </a:duotone>
        </a:blip>
        <a:stretch>
          <a:fillRect/>
        </a:stretch>
      </xdr:blipFill>
      <xdr:spPr>
        <a:xfrm>
          <a:off x="4086225" y="304800"/>
          <a:ext cx="409575" cy="388020"/>
        </a:xfrm>
        <a:prstGeom prst="rect">
          <a:avLst/>
        </a:prstGeom>
      </xdr:spPr>
    </xdr:pic>
    <xdr:clientData/>
  </xdr:twoCellAnchor>
  <xdr:twoCellAnchor editAs="oneCell">
    <xdr:from>
      <xdr:col>21</xdr:col>
      <xdr:colOff>158750</xdr:colOff>
      <xdr:row>27</xdr:row>
      <xdr:rowOff>0</xdr:rowOff>
    </xdr:from>
    <xdr:to>
      <xdr:col>21</xdr:col>
      <xdr:colOff>571500</xdr:colOff>
      <xdr:row>31</xdr:row>
      <xdr:rowOff>45120</xdr:rowOff>
    </xdr:to>
    <xdr:pic>
      <xdr:nvPicPr>
        <xdr:cNvPr id="17" name="Picture 16">
          <a:hlinkClick xmlns:r="http://schemas.openxmlformats.org/officeDocument/2006/relationships" r:id="rId9"/>
          <a:extLst>
            <a:ext uri="{FF2B5EF4-FFF2-40B4-BE49-F238E27FC236}">
              <a16:creationId xmlns:a16="http://schemas.microsoft.com/office/drawing/2014/main" id="{ED319D0C-D9FC-4EF4-A072-4E7949F12A25}"/>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2769850" y="5505450"/>
          <a:ext cx="412750" cy="391195"/>
        </a:xfrm>
        <a:prstGeom prst="rect">
          <a:avLst/>
        </a:prstGeom>
      </xdr:spPr>
    </xdr:pic>
    <xdr:clientData/>
  </xdr:twoCellAnchor>
  <xdr:twoCellAnchor>
    <xdr:from>
      <xdr:col>15</xdr:col>
      <xdr:colOff>525961</xdr:colOff>
      <xdr:row>27</xdr:row>
      <xdr:rowOff>6350</xdr:rowOff>
    </xdr:from>
    <xdr:to>
      <xdr:col>16</xdr:col>
      <xdr:colOff>276361</xdr:colOff>
      <xdr:row>31</xdr:row>
      <xdr:rowOff>20275</xdr:rowOff>
    </xdr:to>
    <xdr:sp macro="" textlink="">
      <xdr:nvSpPr>
        <xdr:cNvPr id="18" name="Oval 17">
          <a:hlinkClick xmlns:r="http://schemas.openxmlformats.org/officeDocument/2006/relationships" r:id="rId10"/>
          <a:extLst>
            <a:ext uri="{FF2B5EF4-FFF2-40B4-BE49-F238E27FC236}">
              <a16:creationId xmlns:a16="http://schemas.microsoft.com/office/drawing/2014/main" id="{9F0E4003-1B47-481F-8D37-4955EF58FC75}"/>
            </a:ext>
          </a:extLst>
        </xdr:cNvPr>
        <xdr:cNvSpPr/>
      </xdr:nvSpPr>
      <xdr:spPr>
        <a:xfrm>
          <a:off x="9479461" y="5511800"/>
          <a:ext cx="360000" cy="3568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G</a:t>
          </a:r>
        </a:p>
      </xdr:txBody>
    </xdr:sp>
    <xdr:clientData/>
  </xdr:twoCellAnchor>
  <xdr:twoCellAnchor>
    <xdr:from>
      <xdr:col>16</xdr:col>
      <xdr:colOff>326072</xdr:colOff>
      <xdr:row>27</xdr:row>
      <xdr:rowOff>6350</xdr:rowOff>
    </xdr:from>
    <xdr:to>
      <xdr:col>17</xdr:col>
      <xdr:colOff>76472</xdr:colOff>
      <xdr:row>31</xdr:row>
      <xdr:rowOff>26625</xdr:rowOff>
    </xdr:to>
    <xdr:sp macro="" textlink="">
      <xdr:nvSpPr>
        <xdr:cNvPr id="20" name="Oval 19">
          <a:hlinkClick xmlns:r="http://schemas.openxmlformats.org/officeDocument/2006/relationships" r:id="rId11"/>
          <a:extLst>
            <a:ext uri="{FF2B5EF4-FFF2-40B4-BE49-F238E27FC236}">
              <a16:creationId xmlns:a16="http://schemas.microsoft.com/office/drawing/2014/main" id="{91B91A2E-B82D-45AE-8740-40E176A2D393}"/>
            </a:ext>
          </a:extLst>
        </xdr:cNvPr>
        <xdr:cNvSpPr/>
      </xdr:nvSpPr>
      <xdr:spPr>
        <a:xfrm>
          <a:off x="9889172" y="5511800"/>
          <a:ext cx="360000" cy="363175"/>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L</a:t>
          </a:r>
        </a:p>
      </xdr:txBody>
    </xdr:sp>
    <xdr:clientData/>
  </xdr:twoCellAnchor>
  <xdr:twoCellAnchor>
    <xdr:from>
      <xdr:col>17</xdr:col>
      <xdr:colOff>126183</xdr:colOff>
      <xdr:row>27</xdr:row>
      <xdr:rowOff>6350</xdr:rowOff>
    </xdr:from>
    <xdr:to>
      <xdr:col>17</xdr:col>
      <xdr:colOff>486183</xdr:colOff>
      <xdr:row>31</xdr:row>
      <xdr:rowOff>20275</xdr:rowOff>
    </xdr:to>
    <xdr:sp macro="" textlink="">
      <xdr:nvSpPr>
        <xdr:cNvPr id="21" name="Oval 20">
          <a:hlinkClick xmlns:r="http://schemas.openxmlformats.org/officeDocument/2006/relationships" r:id="rId12"/>
          <a:extLst>
            <a:ext uri="{FF2B5EF4-FFF2-40B4-BE49-F238E27FC236}">
              <a16:creationId xmlns:a16="http://schemas.microsoft.com/office/drawing/2014/main" id="{9F86A87A-C727-407A-B58C-5F113B2D9F2F}"/>
            </a:ext>
          </a:extLst>
        </xdr:cNvPr>
        <xdr:cNvSpPr/>
      </xdr:nvSpPr>
      <xdr:spPr>
        <a:xfrm>
          <a:off x="10298883" y="5511800"/>
          <a:ext cx="360000" cy="356825"/>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W</a:t>
          </a:r>
        </a:p>
      </xdr:txBody>
    </xdr:sp>
    <xdr:clientData/>
  </xdr:twoCellAnchor>
  <xdr:twoCellAnchor>
    <xdr:from>
      <xdr:col>17</xdr:col>
      <xdr:colOff>535894</xdr:colOff>
      <xdr:row>27</xdr:row>
      <xdr:rowOff>6350</xdr:rowOff>
    </xdr:from>
    <xdr:to>
      <xdr:col>18</xdr:col>
      <xdr:colOff>292644</xdr:colOff>
      <xdr:row>31</xdr:row>
      <xdr:rowOff>20275</xdr:rowOff>
    </xdr:to>
    <xdr:sp macro="" textlink="">
      <xdr:nvSpPr>
        <xdr:cNvPr id="22" name="Oval 21">
          <a:hlinkClick xmlns:r="http://schemas.openxmlformats.org/officeDocument/2006/relationships" r:id="rId13"/>
          <a:extLst>
            <a:ext uri="{FF2B5EF4-FFF2-40B4-BE49-F238E27FC236}">
              <a16:creationId xmlns:a16="http://schemas.microsoft.com/office/drawing/2014/main" id="{8C3DA51B-297A-4D0C-8491-1EE2FD6DF3CA}"/>
            </a:ext>
          </a:extLst>
        </xdr:cNvPr>
        <xdr:cNvSpPr/>
      </xdr:nvSpPr>
      <xdr:spPr>
        <a:xfrm>
          <a:off x="10708594" y="5511800"/>
          <a:ext cx="366350" cy="356825"/>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B</a:t>
          </a:r>
        </a:p>
      </xdr:txBody>
    </xdr:sp>
    <xdr:clientData/>
  </xdr:twoCellAnchor>
  <xdr:twoCellAnchor>
    <xdr:from>
      <xdr:col>18</xdr:col>
      <xdr:colOff>342355</xdr:colOff>
      <xdr:row>27</xdr:row>
      <xdr:rowOff>6350</xdr:rowOff>
    </xdr:from>
    <xdr:to>
      <xdr:col>19</xdr:col>
      <xdr:colOff>105455</xdr:colOff>
      <xdr:row>31</xdr:row>
      <xdr:rowOff>20275</xdr:rowOff>
    </xdr:to>
    <xdr:sp macro="" textlink="">
      <xdr:nvSpPr>
        <xdr:cNvPr id="23" name="Oval 22">
          <a:hlinkClick xmlns:r="http://schemas.openxmlformats.org/officeDocument/2006/relationships" r:id="rId14"/>
          <a:extLst>
            <a:ext uri="{FF2B5EF4-FFF2-40B4-BE49-F238E27FC236}">
              <a16:creationId xmlns:a16="http://schemas.microsoft.com/office/drawing/2014/main" id="{C1F55D55-E58F-491C-AB72-47B39135FE34}"/>
            </a:ext>
          </a:extLst>
        </xdr:cNvPr>
        <xdr:cNvSpPr/>
      </xdr:nvSpPr>
      <xdr:spPr>
        <a:xfrm>
          <a:off x="11124655" y="5511800"/>
          <a:ext cx="372700" cy="3568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T</a:t>
          </a:r>
        </a:p>
      </xdr:txBody>
    </xdr:sp>
    <xdr:clientData/>
  </xdr:twoCellAnchor>
  <xdr:twoCellAnchor>
    <xdr:from>
      <xdr:col>19</xdr:col>
      <xdr:colOff>155166</xdr:colOff>
      <xdr:row>27</xdr:row>
      <xdr:rowOff>6350</xdr:rowOff>
    </xdr:from>
    <xdr:to>
      <xdr:col>19</xdr:col>
      <xdr:colOff>515166</xdr:colOff>
      <xdr:row>31</xdr:row>
      <xdr:rowOff>20275</xdr:rowOff>
    </xdr:to>
    <xdr:sp macro="" textlink="">
      <xdr:nvSpPr>
        <xdr:cNvPr id="24" name="Oval 23">
          <a:hlinkClick xmlns:r="http://schemas.openxmlformats.org/officeDocument/2006/relationships" r:id="rId15"/>
          <a:extLst>
            <a:ext uri="{FF2B5EF4-FFF2-40B4-BE49-F238E27FC236}">
              <a16:creationId xmlns:a16="http://schemas.microsoft.com/office/drawing/2014/main" id="{BA997450-F726-4E16-989B-DAD8B74B0C10}"/>
            </a:ext>
          </a:extLst>
        </xdr:cNvPr>
        <xdr:cNvSpPr/>
      </xdr:nvSpPr>
      <xdr:spPr>
        <a:xfrm>
          <a:off x="11547066" y="5511800"/>
          <a:ext cx="360000" cy="356825"/>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C</a:t>
          </a:r>
        </a:p>
      </xdr:txBody>
    </xdr:sp>
    <xdr:clientData/>
  </xdr:twoCellAnchor>
  <xdr:twoCellAnchor>
    <xdr:from>
      <xdr:col>19</xdr:col>
      <xdr:colOff>564877</xdr:colOff>
      <xdr:row>27</xdr:row>
      <xdr:rowOff>6350</xdr:rowOff>
    </xdr:from>
    <xdr:to>
      <xdr:col>20</xdr:col>
      <xdr:colOff>315277</xdr:colOff>
      <xdr:row>31</xdr:row>
      <xdr:rowOff>20275</xdr:rowOff>
    </xdr:to>
    <xdr:sp macro="" textlink="">
      <xdr:nvSpPr>
        <xdr:cNvPr id="25" name="Oval 24">
          <a:hlinkClick xmlns:r="http://schemas.openxmlformats.org/officeDocument/2006/relationships" r:id="rId16"/>
          <a:extLst>
            <a:ext uri="{FF2B5EF4-FFF2-40B4-BE49-F238E27FC236}">
              <a16:creationId xmlns:a16="http://schemas.microsoft.com/office/drawing/2014/main" id="{C9D819DD-D4E2-48C8-AA70-8EA0BC206B99}"/>
            </a:ext>
          </a:extLst>
        </xdr:cNvPr>
        <xdr:cNvSpPr/>
      </xdr:nvSpPr>
      <xdr:spPr>
        <a:xfrm>
          <a:off x="11956777" y="5511800"/>
          <a:ext cx="360000" cy="356825"/>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S</a:t>
          </a:r>
        </a:p>
      </xdr:txBody>
    </xdr:sp>
    <xdr:clientData/>
  </xdr:twoCellAnchor>
  <xdr:twoCellAnchor>
    <xdr:from>
      <xdr:col>20</xdr:col>
      <xdr:colOff>364988</xdr:colOff>
      <xdr:row>27</xdr:row>
      <xdr:rowOff>6350</xdr:rowOff>
    </xdr:from>
    <xdr:to>
      <xdr:col>21</xdr:col>
      <xdr:colOff>105863</xdr:colOff>
      <xdr:row>31</xdr:row>
      <xdr:rowOff>26625</xdr:rowOff>
    </xdr:to>
    <xdr:sp macro="" textlink="">
      <xdr:nvSpPr>
        <xdr:cNvPr id="26" name="Oval 25">
          <a:hlinkClick xmlns:r="http://schemas.openxmlformats.org/officeDocument/2006/relationships" r:id="rId17"/>
          <a:extLst>
            <a:ext uri="{FF2B5EF4-FFF2-40B4-BE49-F238E27FC236}">
              <a16:creationId xmlns:a16="http://schemas.microsoft.com/office/drawing/2014/main" id="{00AC22AA-7463-4EA2-9EF7-81EE2085F79E}"/>
            </a:ext>
          </a:extLst>
        </xdr:cNvPr>
        <xdr:cNvSpPr/>
      </xdr:nvSpPr>
      <xdr:spPr>
        <a:xfrm>
          <a:off x="12366488" y="5511800"/>
          <a:ext cx="350475" cy="363175"/>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C</a:t>
          </a:r>
        </a:p>
      </xdr:txBody>
    </xdr:sp>
    <xdr:clientData/>
  </xdr:twoCellAnchor>
  <xdr:twoCellAnchor editAs="oneCell">
    <xdr:from>
      <xdr:col>15</xdr:col>
      <xdr:colOff>66675</xdr:colOff>
      <xdr:row>27</xdr:row>
      <xdr:rowOff>0</xdr:rowOff>
    </xdr:from>
    <xdr:to>
      <xdr:col>15</xdr:col>
      <xdr:colOff>476250</xdr:colOff>
      <xdr:row>31</xdr:row>
      <xdr:rowOff>45120</xdr:rowOff>
    </xdr:to>
    <xdr:pic>
      <xdr:nvPicPr>
        <xdr:cNvPr id="27" name="Picture 26">
          <a:hlinkClick xmlns:r="http://schemas.openxmlformats.org/officeDocument/2006/relationships" r:id="rId11"/>
          <a:extLst>
            <a:ext uri="{FF2B5EF4-FFF2-40B4-BE49-F238E27FC236}">
              <a16:creationId xmlns:a16="http://schemas.microsoft.com/office/drawing/2014/main" id="{CAB760E7-64C7-453A-8495-8B2762AE7ED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flipH="1">
          <a:off x="9020175" y="5505450"/>
          <a:ext cx="409575" cy="391195"/>
        </a:xfrm>
        <a:prstGeom prst="rect">
          <a:avLst/>
        </a:prstGeom>
      </xdr:spPr>
    </xdr:pic>
    <xdr:clientData/>
  </xdr:twoCellAnchor>
  <xdr:twoCellAnchor>
    <xdr:from>
      <xdr:col>17</xdr:col>
      <xdr:colOff>221433</xdr:colOff>
      <xdr:row>33</xdr:row>
      <xdr:rowOff>85725</xdr:rowOff>
    </xdr:from>
    <xdr:to>
      <xdr:col>17</xdr:col>
      <xdr:colOff>581433</xdr:colOff>
      <xdr:row>35</xdr:row>
      <xdr:rowOff>77425</xdr:rowOff>
    </xdr:to>
    <xdr:sp macro="" textlink="">
      <xdr:nvSpPr>
        <xdr:cNvPr id="28" name="Oval 27">
          <a:hlinkClick xmlns:r="http://schemas.openxmlformats.org/officeDocument/2006/relationships" r:id="rId12"/>
          <a:extLst>
            <a:ext uri="{FF2B5EF4-FFF2-40B4-BE49-F238E27FC236}">
              <a16:creationId xmlns:a16="http://schemas.microsoft.com/office/drawing/2014/main" id="{6CBDA0D7-5423-41FE-A0AE-05ADCFA20ECE}"/>
            </a:ext>
          </a:extLst>
        </xdr:cNvPr>
        <xdr:cNvSpPr/>
      </xdr:nvSpPr>
      <xdr:spPr>
        <a:xfrm>
          <a:off x="10394133" y="6296025"/>
          <a:ext cx="360000" cy="353650"/>
        </a:xfrm>
        <a:prstGeom prst="ellipse">
          <a:avLst/>
        </a:prstGeom>
        <a:no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chemeClr val="bg1"/>
              </a:solidFill>
              <a:latin typeface="Arial" panose="020B0604020202020204" pitchFamily="34" charset="0"/>
              <a:cs typeface="Arial" panose="020B0604020202020204" pitchFamily="34" charset="0"/>
            </a:rPr>
            <a:t>W</a:t>
          </a:r>
        </a:p>
      </xdr:txBody>
    </xdr:sp>
    <xdr:clientData/>
  </xdr:twoCellAnchor>
  <xdr:twoCellAnchor editAs="oneCell">
    <xdr:from>
      <xdr:col>14</xdr:col>
      <xdr:colOff>200025</xdr:colOff>
      <xdr:row>14</xdr:row>
      <xdr:rowOff>371475</xdr:rowOff>
    </xdr:from>
    <xdr:to>
      <xdr:col>24</xdr:col>
      <xdr:colOff>76507</xdr:colOff>
      <xdr:row>22</xdr:row>
      <xdr:rowOff>75</xdr:rowOff>
    </xdr:to>
    <xdr:pic>
      <xdr:nvPicPr>
        <xdr:cNvPr id="3" name="Picture 2">
          <a:extLst>
            <a:ext uri="{FF2B5EF4-FFF2-40B4-BE49-F238E27FC236}">
              <a16:creationId xmlns:a16="http://schemas.microsoft.com/office/drawing/2014/main" id="{F5D2261D-D6BD-49C0-AC33-9E190A6AD3F0}"/>
            </a:ext>
          </a:extLst>
        </xdr:cNvPr>
        <xdr:cNvPicPr>
          <a:picLocks noChangeAspect="1"/>
        </xdr:cNvPicPr>
      </xdr:nvPicPr>
      <xdr:blipFill>
        <a:blip xmlns:r="http://schemas.openxmlformats.org/officeDocument/2006/relationships" r:embed="rId18"/>
        <a:stretch>
          <a:fillRect/>
        </a:stretch>
      </xdr:blipFill>
      <xdr:spPr>
        <a:xfrm>
          <a:off x="8543925" y="3524250"/>
          <a:ext cx="5972482" cy="1454225"/>
        </a:xfrm>
        <a:prstGeom prst="rect">
          <a:avLst/>
        </a:prstGeom>
      </xdr:spPr>
    </xdr:pic>
    <xdr:clientData/>
  </xdr:twoCellAnchor>
  <xdr:twoCellAnchor editAs="absolute">
    <xdr:from>
      <xdr:col>2</xdr:col>
      <xdr:colOff>177800</xdr:colOff>
      <xdr:row>13</xdr:row>
      <xdr:rowOff>64577</xdr:rowOff>
    </xdr:from>
    <xdr:to>
      <xdr:col>13</xdr:col>
      <xdr:colOff>123825</xdr:colOff>
      <xdr:row>37</xdr:row>
      <xdr:rowOff>7134</xdr:rowOff>
    </xdr:to>
    <xdr:pic>
      <xdr:nvPicPr>
        <xdr:cNvPr id="5" name="Picture 4">
          <a:extLst>
            <a:ext uri="{FF2B5EF4-FFF2-40B4-BE49-F238E27FC236}">
              <a16:creationId xmlns:a16="http://schemas.microsoft.com/office/drawing/2014/main" id="{C2592E8E-2544-DB7A-06DE-6C7449E81776}"/>
            </a:ext>
          </a:extLst>
        </xdr:cNvPr>
        <xdr:cNvPicPr>
          <a:picLocks noChangeAspect="1"/>
        </xdr:cNvPicPr>
      </xdr:nvPicPr>
      <xdr:blipFill>
        <a:blip xmlns:r="http://schemas.openxmlformats.org/officeDocument/2006/relationships" r:embed="rId19"/>
        <a:stretch>
          <a:fillRect/>
        </a:stretch>
      </xdr:blipFill>
      <xdr:spPr>
        <a:xfrm>
          <a:off x="1397000" y="3036377"/>
          <a:ext cx="6461125" cy="39049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20</xdr:col>
      <xdr:colOff>411309</xdr:colOff>
      <xdr:row>0</xdr:row>
      <xdr:rowOff>0</xdr:rowOff>
    </xdr:from>
    <xdr:to>
      <xdr:col>28</xdr:col>
      <xdr:colOff>296394</xdr:colOff>
      <xdr:row>40</xdr:row>
      <xdr:rowOff>10969</xdr:rowOff>
    </xdr:to>
    <xdr:pic>
      <xdr:nvPicPr>
        <xdr:cNvPr id="2" name="Graphic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a:off x="8404064" y="1658956"/>
          <a:ext cx="7662430" cy="4344517"/>
        </a:xfrm>
        <a:prstGeom prst="rect">
          <a:avLst/>
        </a:prstGeom>
      </xdr:spPr>
    </xdr:pic>
    <xdr:clientData/>
  </xdr:twoCellAnchor>
  <xdr:twoCellAnchor editAs="oneCell">
    <xdr:from>
      <xdr:col>11</xdr:col>
      <xdr:colOff>406977</xdr:colOff>
      <xdr:row>6</xdr:row>
      <xdr:rowOff>104827</xdr:rowOff>
    </xdr:from>
    <xdr:to>
      <xdr:col>28</xdr:col>
      <xdr:colOff>332648</xdr:colOff>
      <xdr:row>33</xdr:row>
      <xdr:rowOff>161348</xdr:rowOff>
    </xdr:to>
    <xdr:pic>
      <xdr:nvPicPr>
        <xdr:cNvPr id="31" name="Menu image">
          <a:extLst>
            <a:ext uri="{FF2B5EF4-FFF2-40B4-BE49-F238E27FC236}">
              <a16:creationId xmlns:a16="http://schemas.microsoft.com/office/drawing/2014/main" id="{1F6A8CA2-0DA9-A208-9DB8-CED6B73B091F}"/>
            </a:ext>
          </a:extLst>
        </xdr:cNvPr>
        <xdr:cNvPicPr>
          <a:picLocks noChangeAspect="1"/>
        </xdr:cNvPicPr>
      </xdr:nvPicPr>
      <xdr:blipFill>
        <a:blip xmlns:r="http://schemas.openxmlformats.org/officeDocument/2006/relationships" r:embed="rId3"/>
        <a:stretch>
          <a:fillRect/>
        </a:stretch>
      </xdr:blipFill>
      <xdr:spPr>
        <a:xfrm>
          <a:off x="5775613" y="1195872"/>
          <a:ext cx="8674528" cy="5350401"/>
        </a:xfrm>
        <a:prstGeom prst="rect">
          <a:avLst/>
        </a:prstGeom>
      </xdr:spPr>
    </xdr:pic>
    <xdr:clientData/>
  </xdr:twoCellAnchor>
  <xdr:twoCellAnchor editAs="absolute">
    <xdr:from>
      <xdr:col>23</xdr:col>
      <xdr:colOff>95252</xdr:colOff>
      <xdr:row>1</xdr:row>
      <xdr:rowOff>47626</xdr:rowOff>
    </xdr:from>
    <xdr:to>
      <xdr:col>27</xdr:col>
      <xdr:colOff>544052</xdr:colOff>
      <xdr:row>4</xdr:row>
      <xdr:rowOff>123295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1248161" y="226581"/>
          <a:ext cx="2896436" cy="612532"/>
          <a:chOff x="9056712" y="498858"/>
          <a:chExt cx="2887200" cy="621769"/>
        </a:xfrm>
      </xdr:grpSpPr>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4"/>
          <a:stretch>
            <a:fillRect/>
          </a:stretch>
        </xdr:blipFill>
        <xdr:spPr>
          <a:xfrm>
            <a:off x="11170235" y="498858"/>
            <a:ext cx="766797" cy="313200"/>
          </a:xfrm>
          <a:prstGeom prst="rect">
            <a:avLst/>
          </a:prstGeom>
        </xdr:spPr>
      </xdr:pic>
      <xdr:sp macro="" textlink="">
        <xdr:nvSpPr>
          <xdr:cNvPr id="5" name="TextBox 5">
            <a:extLst>
              <a:ext uri="{FF2B5EF4-FFF2-40B4-BE49-F238E27FC236}">
                <a16:creationId xmlns:a16="http://schemas.microsoft.com/office/drawing/2014/main" id="{00000000-0008-0000-0400-000005000000}"/>
              </a:ext>
            </a:extLst>
          </xdr:cNvPr>
          <xdr:cNvSpPr txBox="1"/>
        </xdr:nvSpPr>
        <xdr:spPr>
          <a:xfrm>
            <a:off x="9056712" y="866711"/>
            <a:ext cx="2887200" cy="253916"/>
          </a:xfrm>
          <a:prstGeom prst="rect">
            <a:avLst/>
          </a:prstGeom>
          <a:noFill/>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GB" sz="1620" b="1">
                <a:solidFill>
                  <a:schemeClr val="bg1"/>
                </a:solidFill>
                <a:latin typeface="Arial" panose="020B0604020202020204" pitchFamily="34" charset="0"/>
                <a:cs typeface="Arial" panose="020B0604020202020204" pitchFamily="34" charset="0"/>
              </a:rPr>
              <a:t>Health Education England</a:t>
            </a:r>
            <a:endParaRPr lang="en-US" sz="1620">
              <a:solidFill>
                <a:schemeClr val="bg1"/>
              </a:solidFill>
            </a:endParaRPr>
          </a:p>
        </xdr:txBody>
      </xdr:sp>
    </xdr:grpSp>
    <xdr:clientData/>
  </xdr:twoCellAnchor>
  <xdr:twoCellAnchor>
    <xdr:from>
      <xdr:col>1</xdr:col>
      <xdr:colOff>288</xdr:colOff>
      <xdr:row>11</xdr:row>
      <xdr:rowOff>69273</xdr:rowOff>
    </xdr:from>
    <xdr:to>
      <xdr:col>15</xdr:col>
      <xdr:colOff>95250</xdr:colOff>
      <xdr:row>35</xdr:row>
      <xdr:rowOff>92075</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606424" y="2450523"/>
          <a:ext cx="6762462" cy="4386984"/>
        </a:xfrm>
        <a:prstGeom prst="snip1Rect">
          <a:avLst>
            <a:gd name="adj" fmla="val 0"/>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ysClr val="windowText" lastClr="000000"/>
              </a:solidFill>
              <a:latin typeface="Arial" panose="020B0604020202020204" pitchFamily="34" charset="0"/>
              <a:cs typeface="Arial" panose="020B0604020202020204" pitchFamily="34" charset="0"/>
            </a:rPr>
            <a:t>This matrix is designed to support providers to put anticipatory governance arrangements in place, to keep their effectiveness under review, and to actively plan for strengthening arrangements to optimise how advanced practice roles contribute to workforce development and deployment, service delivery, and patient care. </a:t>
          </a:r>
        </a:p>
        <a:p>
          <a:r>
            <a:rPr lang="en-GB" sz="1200">
              <a:solidFill>
                <a:sysClr val="windowText" lastClr="000000"/>
              </a:solidFill>
              <a:latin typeface="Arial" panose="020B0604020202020204" pitchFamily="34" charset="0"/>
              <a:cs typeface="Arial" panose="020B0604020202020204" pitchFamily="34" charset="0"/>
            </a:rPr>
            <a:t> </a:t>
          </a:r>
        </a:p>
        <a:p>
          <a:r>
            <a:rPr lang="en-GB" sz="1200">
              <a:solidFill>
                <a:sysClr val="windowText" lastClr="000000"/>
              </a:solidFill>
              <a:latin typeface="Arial" panose="020B0604020202020204" pitchFamily="34" charset="0"/>
              <a:cs typeface="Arial" panose="020B0604020202020204" pitchFamily="34" charset="0"/>
            </a:rPr>
            <a:t>The matrix is aimed to be utilised by those who lead or are influencing the advanced practice agenda. It is designed to foster discussion and constructive challenge, before a consensus on the current self-assessment and future aspirations can be reached. Importantly, a provider may not necessarily be at the same stage for each of the key elements identified.</a:t>
          </a:r>
        </a:p>
        <a:p>
          <a:r>
            <a:rPr lang="en-GB" sz="1200">
              <a:solidFill>
                <a:sysClr val="windowText" lastClr="000000"/>
              </a:solidFill>
              <a:latin typeface="Arial" panose="020B0604020202020204" pitchFamily="34" charset="0"/>
              <a:cs typeface="Arial" panose="020B0604020202020204" pitchFamily="34" charset="0"/>
            </a:rPr>
            <a:t> </a:t>
          </a:r>
        </a:p>
        <a:p>
          <a:r>
            <a:rPr lang="en-GB" sz="1200">
              <a:solidFill>
                <a:sysClr val="windowText" lastClr="000000"/>
              </a:solidFill>
              <a:latin typeface="Arial" panose="020B0604020202020204" pitchFamily="34" charset="0"/>
              <a:cs typeface="Arial" panose="020B0604020202020204" pitchFamily="34" charset="0"/>
            </a:rPr>
            <a:t>The matrix represents 8 themes (Figure 1) each with their own set of associated aims and underpinning criteria representing the graduations of maturity an organisation may align to in regards to the governance within that theme. The themes are all inter-dependant of each other, so progress and benefits in one area is often dependant on progress in another. Once completed the results can be utilised to inform ongoing advanced practice strategic development within the provider.</a:t>
          </a:r>
        </a:p>
        <a:p>
          <a:r>
            <a:rPr lang="en-GB" sz="1200">
              <a:solidFill>
                <a:sysClr val="windowText" lastClr="000000"/>
              </a:solidFill>
              <a:latin typeface="Arial" panose="020B0604020202020204" pitchFamily="34" charset="0"/>
              <a:cs typeface="Arial" panose="020B0604020202020204" pitchFamily="34" charset="0"/>
            </a:rPr>
            <a:t> </a:t>
          </a:r>
        </a:p>
        <a:p>
          <a:r>
            <a:rPr lang="en-GB" sz="1200">
              <a:solidFill>
                <a:sysClr val="windowText" lastClr="000000"/>
              </a:solidFill>
              <a:latin typeface="Arial" panose="020B0604020202020204" pitchFamily="34" charset="0"/>
              <a:cs typeface="Arial" panose="020B0604020202020204" pitchFamily="34" charset="0"/>
            </a:rPr>
            <a:t>Each theme gives examples of resources which could be utilised by a provider to help support their journey in implementing or further developing  their advanced practice  teams.  </a:t>
          </a:r>
        </a:p>
        <a:p>
          <a:endParaRPr lang="en-GB" sz="1200">
            <a:solidFill>
              <a:sysClr val="windowText" lastClr="000000"/>
            </a:solidFill>
            <a:latin typeface="Arial" panose="020B0604020202020204" pitchFamily="34" charset="0"/>
            <a:cs typeface="Arial" panose="020B0604020202020204" pitchFamily="34" charset="0"/>
          </a:endParaRPr>
        </a:p>
        <a:p>
          <a:endParaRPr lang="en-GB" sz="1200">
            <a:solidFill>
              <a:sysClr val="windowText" lastClr="000000"/>
            </a:solidFill>
            <a:latin typeface="Arial" panose="020B0604020202020204" pitchFamily="34" charset="0"/>
            <a:cs typeface="Arial" panose="020B0604020202020204" pitchFamily="34" charset="0"/>
          </a:endParaRPr>
        </a:p>
        <a:p>
          <a:r>
            <a:rPr lang="en-GB" sz="1200">
              <a:solidFill>
                <a:sysClr val="windowText" lastClr="000000"/>
              </a:solidFill>
              <a:latin typeface="Arial" panose="020B0604020202020204" pitchFamily="34" charset="0"/>
              <a:cs typeface="Arial" panose="020B0604020202020204" pitchFamily="34" charset="0"/>
            </a:rPr>
            <a:t>This is the first iteration of the maturity matrix and any feedback and suggestions on how to improve the content would be welcomed please email: advancepractice@hee.nhs.uk</a:t>
          </a:r>
          <a:endParaRPr lang="en-GB" sz="1200">
            <a:latin typeface="Arial" panose="020B0604020202020204" pitchFamily="34" charset="0"/>
            <a:cs typeface="Arial" panose="020B0604020202020204" pitchFamily="34" charset="0"/>
          </a:endParaRPr>
        </a:p>
      </xdr:txBody>
    </xdr:sp>
    <xdr:clientData/>
  </xdr:twoCellAnchor>
  <xdr:twoCellAnchor editAs="oneCell">
    <xdr:from>
      <xdr:col>0</xdr:col>
      <xdr:colOff>495300</xdr:colOff>
      <xdr:row>1</xdr:row>
      <xdr:rowOff>95250</xdr:rowOff>
    </xdr:from>
    <xdr:to>
      <xdr:col>10</xdr:col>
      <xdr:colOff>388146</xdr:colOff>
      <xdr:row>10</xdr:row>
      <xdr:rowOff>17915</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495300" y="276225"/>
          <a:ext cx="4788696" cy="1551440"/>
        </a:xfrm>
        <a:prstGeom prst="rect">
          <a:avLst/>
        </a:prstGeom>
      </xdr:spPr>
    </xdr:pic>
    <xdr:clientData/>
  </xdr:twoCellAnchor>
  <xdr:twoCellAnchor>
    <xdr:from>
      <xdr:col>19</xdr:col>
      <xdr:colOff>400917</xdr:colOff>
      <xdr:row>6</xdr:row>
      <xdr:rowOff>136814</xdr:rowOff>
    </xdr:from>
    <xdr:to>
      <xdr:col>22</xdr:col>
      <xdr:colOff>867</xdr:colOff>
      <xdr:row>10</xdr:row>
      <xdr:rowOff>458354</xdr:rowOff>
    </xdr:to>
    <xdr:sp macro="" textlink="">
      <xdr:nvSpPr>
        <xdr:cNvPr id="12" name="Oval 11">
          <a:hlinkClick xmlns:r="http://schemas.openxmlformats.org/officeDocument/2006/relationships" r:id="rId6"/>
          <a:extLst>
            <a:ext uri="{FF2B5EF4-FFF2-40B4-BE49-F238E27FC236}">
              <a16:creationId xmlns:a16="http://schemas.microsoft.com/office/drawing/2014/main" id="{00000000-0008-0000-0400-00000C000000}"/>
            </a:ext>
          </a:extLst>
        </xdr:cNvPr>
        <xdr:cNvSpPr/>
      </xdr:nvSpPr>
      <xdr:spPr>
        <a:xfrm>
          <a:off x="9579553" y="1227859"/>
          <a:ext cx="1028700" cy="1048904"/>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286040</xdr:colOff>
      <xdr:row>10</xdr:row>
      <xdr:rowOff>22514</xdr:rowOff>
    </xdr:from>
    <xdr:to>
      <xdr:col>18</xdr:col>
      <xdr:colOff>362240</xdr:colOff>
      <xdr:row>13</xdr:row>
      <xdr:rowOff>146339</xdr:rowOff>
    </xdr:to>
    <xdr:sp macro="" textlink="">
      <xdr:nvSpPr>
        <xdr:cNvPr id="13" name="Oval 12">
          <a:hlinkClick xmlns:r="http://schemas.openxmlformats.org/officeDocument/2006/relationships" r:id="rId7"/>
          <a:extLst>
            <a:ext uri="{FF2B5EF4-FFF2-40B4-BE49-F238E27FC236}">
              <a16:creationId xmlns:a16="http://schemas.microsoft.com/office/drawing/2014/main" id="{00000000-0008-0000-0400-00000D000000}"/>
            </a:ext>
          </a:extLst>
        </xdr:cNvPr>
        <xdr:cNvSpPr/>
      </xdr:nvSpPr>
      <xdr:spPr>
        <a:xfrm>
          <a:off x="8035926" y="1840923"/>
          <a:ext cx="1028700" cy="1050348"/>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24</xdr:col>
      <xdr:colOff>79953</xdr:colOff>
      <xdr:row>16</xdr:row>
      <xdr:rowOff>93807</xdr:rowOff>
    </xdr:from>
    <xdr:to>
      <xdr:col>25</xdr:col>
      <xdr:colOff>495590</xdr:colOff>
      <xdr:row>22</xdr:row>
      <xdr:rowOff>46182</xdr:rowOff>
    </xdr:to>
    <xdr:sp macro="" textlink="">
      <xdr:nvSpPr>
        <xdr:cNvPr id="14" name="Oval 13">
          <a:hlinkClick xmlns:r="http://schemas.openxmlformats.org/officeDocument/2006/relationships" r:id="rId8"/>
          <a:extLst>
            <a:ext uri="{FF2B5EF4-FFF2-40B4-BE49-F238E27FC236}">
              <a16:creationId xmlns:a16="http://schemas.microsoft.com/office/drawing/2014/main" id="{00000000-0008-0000-0400-00000E000000}"/>
            </a:ext>
          </a:extLst>
        </xdr:cNvPr>
        <xdr:cNvSpPr/>
      </xdr:nvSpPr>
      <xdr:spPr>
        <a:xfrm>
          <a:off x="11769726" y="3384262"/>
          <a:ext cx="1021773" cy="104342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142299</xdr:colOff>
      <xdr:row>16</xdr:row>
      <xdr:rowOff>112856</xdr:rowOff>
    </xdr:from>
    <xdr:to>
      <xdr:col>17</xdr:col>
      <xdr:colOff>218499</xdr:colOff>
      <xdr:row>22</xdr:row>
      <xdr:rowOff>55706</xdr:rowOff>
    </xdr:to>
    <xdr:sp macro="" textlink="">
      <xdr:nvSpPr>
        <xdr:cNvPr id="15" name="Oval 14">
          <a:hlinkClick xmlns:r="http://schemas.openxmlformats.org/officeDocument/2006/relationships" r:id="rId9"/>
          <a:extLst>
            <a:ext uri="{FF2B5EF4-FFF2-40B4-BE49-F238E27FC236}">
              <a16:creationId xmlns:a16="http://schemas.microsoft.com/office/drawing/2014/main" id="{00000000-0008-0000-0400-00000F000000}"/>
            </a:ext>
          </a:extLst>
        </xdr:cNvPr>
        <xdr:cNvSpPr/>
      </xdr:nvSpPr>
      <xdr:spPr>
        <a:xfrm>
          <a:off x="7415935" y="3403311"/>
          <a:ext cx="1028700" cy="103389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66099</xdr:colOff>
      <xdr:row>24</xdr:row>
      <xdr:rowOff>137679</xdr:rowOff>
    </xdr:from>
    <xdr:to>
      <xdr:col>24</xdr:col>
      <xdr:colOff>485199</xdr:colOff>
      <xdr:row>30</xdr:row>
      <xdr:rowOff>90054</xdr:rowOff>
    </xdr:to>
    <xdr:sp macro="" textlink="">
      <xdr:nvSpPr>
        <xdr:cNvPr id="16" name="Oval 15">
          <a:hlinkClick xmlns:r="http://schemas.openxmlformats.org/officeDocument/2006/relationships" r:id="rId10"/>
          <a:extLst>
            <a:ext uri="{FF2B5EF4-FFF2-40B4-BE49-F238E27FC236}">
              <a16:creationId xmlns:a16="http://schemas.microsoft.com/office/drawing/2014/main" id="{00000000-0008-0000-0400-000010000000}"/>
            </a:ext>
          </a:extLst>
        </xdr:cNvPr>
        <xdr:cNvSpPr/>
      </xdr:nvSpPr>
      <xdr:spPr>
        <a:xfrm>
          <a:off x="11149735" y="4882861"/>
          <a:ext cx="1025237" cy="104342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307399</xdr:colOff>
      <xdr:row>24</xdr:row>
      <xdr:rowOff>155864</xdr:rowOff>
    </xdr:from>
    <xdr:to>
      <xdr:col>18</xdr:col>
      <xdr:colOff>383599</xdr:colOff>
      <xdr:row>30</xdr:row>
      <xdr:rowOff>107373</xdr:rowOff>
    </xdr:to>
    <xdr:sp macro="" textlink="">
      <xdr:nvSpPr>
        <xdr:cNvPr id="17" name="Oval 16">
          <a:hlinkClick xmlns:r="http://schemas.openxmlformats.org/officeDocument/2006/relationships" r:id="rId11"/>
          <a:extLst>
            <a:ext uri="{FF2B5EF4-FFF2-40B4-BE49-F238E27FC236}">
              <a16:creationId xmlns:a16="http://schemas.microsoft.com/office/drawing/2014/main" id="{00000000-0008-0000-0400-000011000000}"/>
            </a:ext>
          </a:extLst>
        </xdr:cNvPr>
        <xdr:cNvSpPr/>
      </xdr:nvSpPr>
      <xdr:spPr>
        <a:xfrm>
          <a:off x="8057285" y="4901046"/>
          <a:ext cx="1028700" cy="1042554"/>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19</xdr:col>
      <xdr:colOff>449697</xdr:colOff>
      <xdr:row>28</xdr:row>
      <xdr:rowOff>6928</xdr:rowOff>
    </xdr:from>
    <xdr:to>
      <xdr:col>22</xdr:col>
      <xdr:colOff>49647</xdr:colOff>
      <xdr:row>33</xdr:row>
      <xdr:rowOff>147493</xdr:rowOff>
    </xdr:to>
    <xdr:sp macro="" textlink="">
      <xdr:nvSpPr>
        <xdr:cNvPr id="18" name="Oval 17">
          <a:hlinkClick xmlns:r="http://schemas.openxmlformats.org/officeDocument/2006/relationships" r:id="rId12"/>
          <a:extLst>
            <a:ext uri="{FF2B5EF4-FFF2-40B4-BE49-F238E27FC236}">
              <a16:creationId xmlns:a16="http://schemas.microsoft.com/office/drawing/2014/main" id="{00000000-0008-0000-0400-000012000000}"/>
            </a:ext>
          </a:extLst>
        </xdr:cNvPr>
        <xdr:cNvSpPr/>
      </xdr:nvSpPr>
      <xdr:spPr>
        <a:xfrm>
          <a:off x="9628333" y="5479473"/>
          <a:ext cx="1028700" cy="104977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77067</xdr:colOff>
      <xdr:row>9</xdr:row>
      <xdr:rowOff>131907</xdr:rowOff>
    </xdr:from>
    <xdr:to>
      <xdr:col>24</xdr:col>
      <xdr:colOff>496167</xdr:colOff>
      <xdr:row>13</xdr:row>
      <xdr:rowOff>77932</xdr:rowOff>
    </xdr:to>
    <xdr:sp macro="" textlink="">
      <xdr:nvSpPr>
        <xdr:cNvPr id="19" name="Oval 18">
          <a:hlinkClick xmlns:r="http://schemas.openxmlformats.org/officeDocument/2006/relationships" r:id="rId13"/>
          <a:extLst>
            <a:ext uri="{FF2B5EF4-FFF2-40B4-BE49-F238E27FC236}">
              <a16:creationId xmlns:a16="http://schemas.microsoft.com/office/drawing/2014/main" id="{00000000-0008-0000-0400-000013000000}"/>
            </a:ext>
          </a:extLst>
        </xdr:cNvPr>
        <xdr:cNvSpPr/>
      </xdr:nvSpPr>
      <xdr:spPr>
        <a:xfrm>
          <a:off x="11160703" y="1768475"/>
          <a:ext cx="1025237" cy="1054389"/>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20</xdr:col>
      <xdr:colOff>234661</xdr:colOff>
      <xdr:row>0</xdr:row>
      <xdr:rowOff>180110</xdr:rowOff>
    </xdr:from>
    <xdr:to>
      <xdr:col>21</xdr:col>
      <xdr:colOff>164811</xdr:colOff>
      <xdr:row>3</xdr:row>
      <xdr:rowOff>31555</xdr:rowOff>
    </xdr:to>
    <xdr:pic>
      <xdr:nvPicPr>
        <xdr:cNvPr id="20" name="Picture 19">
          <a:hlinkClick xmlns:r="http://schemas.openxmlformats.org/officeDocument/2006/relationships" r:id="rId6"/>
          <a:extLst>
            <a:ext uri="{FF2B5EF4-FFF2-40B4-BE49-F238E27FC236}">
              <a16:creationId xmlns:a16="http://schemas.microsoft.com/office/drawing/2014/main" id="{728F522A-3DE5-41EB-BC8D-FA137AAD0853}"/>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blip>
        <a:stretch>
          <a:fillRect/>
        </a:stretch>
      </xdr:blipFill>
      <xdr:spPr>
        <a:xfrm>
          <a:off x="9889547" y="180110"/>
          <a:ext cx="409575" cy="393793"/>
        </a:xfrm>
        <a:prstGeom prst="rect">
          <a:avLst/>
        </a:prstGeom>
      </xdr:spPr>
    </xdr:pic>
    <xdr:clientData/>
  </xdr:twoCellAnchor>
  <xdr:twoCellAnchor>
    <xdr:from>
      <xdr:col>13</xdr:col>
      <xdr:colOff>271672</xdr:colOff>
      <xdr:row>1</xdr:row>
      <xdr:rowOff>7794</xdr:rowOff>
    </xdr:from>
    <xdr:to>
      <xdr:col>14</xdr:col>
      <xdr:colOff>155422</xdr:colOff>
      <xdr:row>2</xdr:row>
      <xdr:rowOff>181335</xdr:rowOff>
    </xdr:to>
    <xdr:sp macro="" textlink="">
      <xdr:nvSpPr>
        <xdr:cNvPr id="21" name="Oval 20">
          <a:hlinkClick xmlns:r="http://schemas.openxmlformats.org/officeDocument/2006/relationships" r:id="rId6"/>
          <a:extLst>
            <a:ext uri="{FF2B5EF4-FFF2-40B4-BE49-F238E27FC236}">
              <a16:creationId xmlns:a16="http://schemas.microsoft.com/office/drawing/2014/main" id="{A2A4DA3A-6B4C-4C7A-A466-70BD2DCE77E3}"/>
            </a:ext>
          </a:extLst>
        </xdr:cNvPr>
        <xdr:cNvSpPr/>
      </xdr:nvSpPr>
      <xdr:spPr>
        <a:xfrm>
          <a:off x="6592808" y="189635"/>
          <a:ext cx="360000" cy="35538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G</a:t>
          </a:r>
        </a:p>
      </xdr:txBody>
    </xdr:sp>
    <xdr:clientData/>
  </xdr:twoCellAnchor>
  <xdr:twoCellAnchor>
    <xdr:from>
      <xdr:col>14</xdr:col>
      <xdr:colOff>208308</xdr:colOff>
      <xdr:row>1</xdr:row>
      <xdr:rowOff>7794</xdr:rowOff>
    </xdr:from>
    <xdr:to>
      <xdr:col>15</xdr:col>
      <xdr:colOff>92058</xdr:colOff>
      <xdr:row>3</xdr:row>
      <xdr:rowOff>9019</xdr:rowOff>
    </xdr:to>
    <xdr:sp macro="" textlink="">
      <xdr:nvSpPr>
        <xdr:cNvPr id="22" name="Oval 21">
          <a:hlinkClick xmlns:r="http://schemas.openxmlformats.org/officeDocument/2006/relationships" r:id="rId13"/>
          <a:extLst>
            <a:ext uri="{FF2B5EF4-FFF2-40B4-BE49-F238E27FC236}">
              <a16:creationId xmlns:a16="http://schemas.microsoft.com/office/drawing/2014/main" id="{D109173C-8495-4BB2-AF2E-C11D5CE20A79}"/>
            </a:ext>
          </a:extLst>
        </xdr:cNvPr>
        <xdr:cNvSpPr/>
      </xdr:nvSpPr>
      <xdr:spPr>
        <a:xfrm>
          <a:off x="7005694" y="189635"/>
          <a:ext cx="360000" cy="364907"/>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L</a:t>
          </a:r>
        </a:p>
      </xdr:txBody>
    </xdr:sp>
    <xdr:clientData/>
  </xdr:twoCellAnchor>
  <xdr:twoCellAnchor>
    <xdr:from>
      <xdr:col>15</xdr:col>
      <xdr:colOff>138594</xdr:colOff>
      <xdr:row>1</xdr:row>
      <xdr:rowOff>7794</xdr:rowOff>
    </xdr:from>
    <xdr:to>
      <xdr:col>16</xdr:col>
      <xdr:colOff>22344</xdr:colOff>
      <xdr:row>2</xdr:row>
      <xdr:rowOff>181335</xdr:rowOff>
    </xdr:to>
    <xdr:sp macro="" textlink="">
      <xdr:nvSpPr>
        <xdr:cNvPr id="23" name="Oval 22">
          <a:hlinkClick xmlns:r="http://schemas.openxmlformats.org/officeDocument/2006/relationships" r:id="rId8"/>
          <a:extLst>
            <a:ext uri="{FF2B5EF4-FFF2-40B4-BE49-F238E27FC236}">
              <a16:creationId xmlns:a16="http://schemas.microsoft.com/office/drawing/2014/main" id="{112AA55E-8199-4191-8241-B1657641DD2D}"/>
            </a:ext>
          </a:extLst>
        </xdr:cNvPr>
        <xdr:cNvSpPr/>
      </xdr:nvSpPr>
      <xdr:spPr>
        <a:xfrm>
          <a:off x="7412230" y="189635"/>
          <a:ext cx="360000" cy="355382"/>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W</a:t>
          </a:r>
        </a:p>
      </xdr:txBody>
    </xdr:sp>
    <xdr:clientData/>
  </xdr:twoCellAnchor>
  <xdr:twoCellAnchor>
    <xdr:from>
      <xdr:col>16</xdr:col>
      <xdr:colOff>75230</xdr:colOff>
      <xdr:row>1</xdr:row>
      <xdr:rowOff>7794</xdr:rowOff>
    </xdr:from>
    <xdr:to>
      <xdr:col>16</xdr:col>
      <xdr:colOff>444755</xdr:colOff>
      <xdr:row>2</xdr:row>
      <xdr:rowOff>181335</xdr:rowOff>
    </xdr:to>
    <xdr:sp macro="" textlink="">
      <xdr:nvSpPr>
        <xdr:cNvPr id="24" name="Oval 23">
          <a:hlinkClick xmlns:r="http://schemas.openxmlformats.org/officeDocument/2006/relationships" r:id="rId10"/>
          <a:extLst>
            <a:ext uri="{FF2B5EF4-FFF2-40B4-BE49-F238E27FC236}">
              <a16:creationId xmlns:a16="http://schemas.microsoft.com/office/drawing/2014/main" id="{C83BFB88-1EAB-4C6C-8DC6-887650D230D2}"/>
            </a:ext>
          </a:extLst>
        </xdr:cNvPr>
        <xdr:cNvSpPr/>
      </xdr:nvSpPr>
      <xdr:spPr>
        <a:xfrm>
          <a:off x="7825116" y="189635"/>
          <a:ext cx="369525" cy="355382"/>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B</a:t>
          </a:r>
        </a:p>
      </xdr:txBody>
    </xdr:sp>
    <xdr:clientData/>
  </xdr:twoCellAnchor>
  <xdr:twoCellAnchor>
    <xdr:from>
      <xdr:col>17</xdr:col>
      <xdr:colOff>15041</xdr:colOff>
      <xdr:row>1</xdr:row>
      <xdr:rowOff>7794</xdr:rowOff>
    </xdr:from>
    <xdr:to>
      <xdr:col>17</xdr:col>
      <xdr:colOff>384566</xdr:colOff>
      <xdr:row>2</xdr:row>
      <xdr:rowOff>181335</xdr:rowOff>
    </xdr:to>
    <xdr:sp macro="" textlink="">
      <xdr:nvSpPr>
        <xdr:cNvPr id="25" name="Oval 24">
          <a:hlinkClick xmlns:r="http://schemas.openxmlformats.org/officeDocument/2006/relationships" r:id="rId12"/>
          <a:extLst>
            <a:ext uri="{FF2B5EF4-FFF2-40B4-BE49-F238E27FC236}">
              <a16:creationId xmlns:a16="http://schemas.microsoft.com/office/drawing/2014/main" id="{0E0A25E4-9948-4E74-AB58-09AB17F47DC9}"/>
            </a:ext>
          </a:extLst>
        </xdr:cNvPr>
        <xdr:cNvSpPr/>
      </xdr:nvSpPr>
      <xdr:spPr>
        <a:xfrm>
          <a:off x="8241177" y="189635"/>
          <a:ext cx="369525" cy="35538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FF0000"/>
              </a:solidFill>
              <a:latin typeface="Arial" panose="020B0604020202020204" pitchFamily="34" charset="0"/>
              <a:cs typeface="Arial" panose="020B0604020202020204" pitchFamily="34" charset="0"/>
            </a:rPr>
            <a:t>T</a:t>
          </a:r>
        </a:p>
      </xdr:txBody>
    </xdr:sp>
    <xdr:clientData/>
  </xdr:twoCellAnchor>
  <xdr:twoCellAnchor>
    <xdr:from>
      <xdr:col>17</xdr:col>
      <xdr:colOff>437452</xdr:colOff>
      <xdr:row>1</xdr:row>
      <xdr:rowOff>7794</xdr:rowOff>
    </xdr:from>
    <xdr:to>
      <xdr:col>18</xdr:col>
      <xdr:colOff>321202</xdr:colOff>
      <xdr:row>2</xdr:row>
      <xdr:rowOff>181335</xdr:rowOff>
    </xdr:to>
    <xdr:sp macro="" textlink="">
      <xdr:nvSpPr>
        <xdr:cNvPr id="26" name="Oval 25">
          <a:hlinkClick xmlns:r="http://schemas.openxmlformats.org/officeDocument/2006/relationships" r:id="rId11"/>
          <a:extLst>
            <a:ext uri="{FF2B5EF4-FFF2-40B4-BE49-F238E27FC236}">
              <a16:creationId xmlns:a16="http://schemas.microsoft.com/office/drawing/2014/main" id="{00B1F984-63F9-44D1-8CF0-1367D1D86696}"/>
            </a:ext>
          </a:extLst>
        </xdr:cNvPr>
        <xdr:cNvSpPr/>
      </xdr:nvSpPr>
      <xdr:spPr>
        <a:xfrm>
          <a:off x="8663588" y="189635"/>
          <a:ext cx="360000" cy="355382"/>
        </a:xfrm>
        <a:prstGeom prst="ellipse">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92D050"/>
              </a:solidFill>
              <a:latin typeface="Arial" panose="020B0604020202020204" pitchFamily="34" charset="0"/>
              <a:cs typeface="Arial" panose="020B0604020202020204" pitchFamily="34" charset="0"/>
            </a:rPr>
            <a:t>C</a:t>
          </a:r>
        </a:p>
      </xdr:txBody>
    </xdr:sp>
    <xdr:clientData/>
  </xdr:twoCellAnchor>
  <xdr:twoCellAnchor>
    <xdr:from>
      <xdr:col>18</xdr:col>
      <xdr:colOff>367738</xdr:colOff>
      <xdr:row>1</xdr:row>
      <xdr:rowOff>7794</xdr:rowOff>
    </xdr:from>
    <xdr:to>
      <xdr:col>19</xdr:col>
      <xdr:colOff>251488</xdr:colOff>
      <xdr:row>2</xdr:row>
      <xdr:rowOff>181335</xdr:rowOff>
    </xdr:to>
    <xdr:sp macro="" textlink="">
      <xdr:nvSpPr>
        <xdr:cNvPr id="27" name="Oval 26">
          <a:hlinkClick xmlns:r="http://schemas.openxmlformats.org/officeDocument/2006/relationships" r:id="rId9"/>
          <a:extLst>
            <a:ext uri="{FF2B5EF4-FFF2-40B4-BE49-F238E27FC236}">
              <a16:creationId xmlns:a16="http://schemas.microsoft.com/office/drawing/2014/main" id="{92070E06-F458-4C55-8042-28383EE765C3}"/>
            </a:ext>
          </a:extLst>
        </xdr:cNvPr>
        <xdr:cNvSpPr/>
      </xdr:nvSpPr>
      <xdr:spPr>
        <a:xfrm>
          <a:off x="9070124" y="189635"/>
          <a:ext cx="360000" cy="355382"/>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00B0F0"/>
              </a:solidFill>
              <a:latin typeface="Arial" panose="020B0604020202020204" pitchFamily="34" charset="0"/>
              <a:cs typeface="Arial" panose="020B0604020202020204" pitchFamily="34" charset="0"/>
            </a:rPr>
            <a:t>S</a:t>
          </a:r>
        </a:p>
      </xdr:txBody>
    </xdr:sp>
    <xdr:clientData/>
  </xdr:twoCellAnchor>
  <xdr:twoCellAnchor>
    <xdr:from>
      <xdr:col>19</xdr:col>
      <xdr:colOff>304374</xdr:colOff>
      <xdr:row>1</xdr:row>
      <xdr:rowOff>7794</xdr:rowOff>
    </xdr:from>
    <xdr:to>
      <xdr:col>20</xdr:col>
      <xdr:colOff>175424</xdr:colOff>
      <xdr:row>3</xdr:row>
      <xdr:rowOff>9019</xdr:rowOff>
    </xdr:to>
    <xdr:sp macro="" textlink="">
      <xdr:nvSpPr>
        <xdr:cNvPr id="28" name="Oval 27">
          <a:hlinkClick xmlns:r="http://schemas.openxmlformats.org/officeDocument/2006/relationships" r:id="rId7"/>
          <a:extLst>
            <a:ext uri="{FF2B5EF4-FFF2-40B4-BE49-F238E27FC236}">
              <a16:creationId xmlns:a16="http://schemas.microsoft.com/office/drawing/2014/main" id="{0800F547-91D9-4A9B-B5AF-F2A8657B1B78}"/>
            </a:ext>
          </a:extLst>
        </xdr:cNvPr>
        <xdr:cNvSpPr/>
      </xdr:nvSpPr>
      <xdr:spPr>
        <a:xfrm>
          <a:off x="9483010" y="189635"/>
          <a:ext cx="347300" cy="364907"/>
        </a:xfrm>
        <a:prstGeom prst="ellipse">
          <a:avLst/>
        </a:prstGeom>
        <a:noFill/>
        <a:ln w="28575">
          <a:solidFill>
            <a:srgbClr val="BD04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rgbClr val="BD0479"/>
              </a:solidFill>
              <a:latin typeface="Arial" panose="020B0604020202020204" pitchFamily="34" charset="0"/>
              <a:cs typeface="Arial" panose="020B0604020202020204" pitchFamily="34" charset="0"/>
            </a:rPr>
            <a:t>C</a:t>
          </a:r>
        </a:p>
      </xdr:txBody>
    </xdr:sp>
    <xdr:clientData/>
  </xdr:twoCellAnchor>
  <xdr:twoCellAnchor editAs="oneCell">
    <xdr:from>
      <xdr:col>12</xdr:col>
      <xdr:colOff>288636</xdr:colOff>
      <xdr:row>0</xdr:row>
      <xdr:rowOff>180110</xdr:rowOff>
    </xdr:from>
    <xdr:to>
      <xdr:col>13</xdr:col>
      <xdr:colOff>221961</xdr:colOff>
      <xdr:row>3</xdr:row>
      <xdr:rowOff>31555</xdr:rowOff>
    </xdr:to>
    <xdr:pic>
      <xdr:nvPicPr>
        <xdr:cNvPr id="29" name="Picture 28">
          <a:hlinkClick xmlns:r="http://schemas.openxmlformats.org/officeDocument/2006/relationships" r:id="rId15"/>
          <a:extLst>
            <a:ext uri="{FF2B5EF4-FFF2-40B4-BE49-F238E27FC236}">
              <a16:creationId xmlns:a16="http://schemas.microsoft.com/office/drawing/2014/main" id="{18AE45D4-80A2-48CC-AA3E-9C0C9264E8DC}"/>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blip>
        <a:stretch>
          <a:fillRect/>
        </a:stretch>
      </xdr:blipFill>
      <xdr:spPr>
        <a:xfrm flipH="1">
          <a:off x="6133522" y="180110"/>
          <a:ext cx="412750" cy="3937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15875</xdr:rowOff>
    </xdr:from>
    <xdr:to>
      <xdr:col>0</xdr:col>
      <xdr:colOff>437870</xdr:colOff>
      <xdr:row>0</xdr:row>
      <xdr:rowOff>368300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85725" y="15875"/>
          <a:ext cx="352145" cy="355600"/>
        </a:xfrm>
        <a:prstGeom prst="rect">
          <a:avLst/>
        </a:prstGeom>
      </xdr:spPr>
    </xdr:pic>
    <xdr:clientData/>
  </xdr:twoCellAnchor>
  <xdr:twoCellAnchor editAs="oneCell">
    <xdr:from>
      <xdr:col>2</xdr:col>
      <xdr:colOff>561975</xdr:colOff>
      <xdr:row>0</xdr:row>
      <xdr:rowOff>9525</xdr:rowOff>
    </xdr:from>
    <xdr:to>
      <xdr:col>4</xdr:col>
      <xdr:colOff>180975</xdr:colOff>
      <xdr:row>0</xdr:row>
      <xdr:rowOff>400720</xdr:rowOff>
    </xdr:to>
    <xdr:pic>
      <xdr:nvPicPr>
        <xdr:cNvPr id="5" name="Picture 4">
          <a:hlinkClick xmlns:r="http://schemas.openxmlformats.org/officeDocument/2006/relationships" r:id="rId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schemeClr val="bg2">
              <a:shade val="45000"/>
              <a:satMod val="135000"/>
            </a:schemeClr>
            <a:prstClr val="white"/>
          </a:duotone>
        </a:blip>
        <a:stretch>
          <a:fillRect/>
        </a:stretch>
      </xdr:blipFill>
      <xdr:spPr>
        <a:xfrm>
          <a:off x="8591550" y="9525"/>
          <a:ext cx="409575" cy="391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25400</xdr:rowOff>
    </xdr:from>
    <xdr:to>
      <xdr:col>0</xdr:col>
      <xdr:colOff>418820</xdr:colOff>
      <xdr:row>1</xdr:row>
      <xdr:rowOff>0</xdr:rowOff>
    </xdr:to>
    <xdr:pic>
      <xdr:nvPicPr>
        <xdr:cNvPr id="8" name="Picture 7">
          <a:hlinkClick xmlns:r="http://schemas.openxmlformats.org/officeDocument/2006/relationships" r:id="rId1"/>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66675" y="25400"/>
          <a:ext cx="352145" cy="355600"/>
        </a:xfrm>
        <a:prstGeom prst="rect">
          <a:avLst/>
        </a:prstGeom>
      </xdr:spPr>
    </xdr:pic>
    <xdr:clientData/>
  </xdr:twoCellAnchor>
  <xdr:twoCellAnchor editAs="oneCell">
    <xdr:from>
      <xdr:col>2</xdr:col>
      <xdr:colOff>438150</xdr:colOff>
      <xdr:row>0</xdr:row>
      <xdr:rowOff>0</xdr:rowOff>
    </xdr:from>
    <xdr:to>
      <xdr:col>4</xdr:col>
      <xdr:colOff>63500</xdr:colOff>
      <xdr:row>1</xdr:row>
      <xdr:rowOff>670</xdr:rowOff>
    </xdr:to>
    <xdr:pic>
      <xdr:nvPicPr>
        <xdr:cNvPr id="9" name="Picture 8">
          <a:hlinkClick xmlns:r="http://schemas.openxmlformats.org/officeDocument/2006/relationships" r:id="rId4"/>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schemeClr val="bg2">
              <a:shade val="45000"/>
              <a:satMod val="135000"/>
            </a:schemeClr>
            <a:prstClr val="white"/>
          </a:duotone>
        </a:blip>
        <a:stretch>
          <a:fillRect/>
        </a:stretch>
      </xdr:blipFill>
      <xdr:spPr>
        <a:xfrm>
          <a:off x="8467725" y="0"/>
          <a:ext cx="409575" cy="3911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44450</xdr:colOff>
      <xdr:row>0</xdr:row>
      <xdr:rowOff>9525</xdr:rowOff>
    </xdr:from>
    <xdr:to>
      <xdr:col>0</xdr:col>
      <xdr:colOff>399770</xdr:colOff>
      <xdr:row>0</xdr:row>
      <xdr:rowOff>361950</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44450" y="9525"/>
          <a:ext cx="355320" cy="352425"/>
        </a:xfrm>
        <a:prstGeom prst="rect">
          <a:avLst/>
        </a:prstGeom>
      </xdr:spPr>
    </xdr:pic>
    <xdr:clientData/>
  </xdr:twoCellAnchor>
  <xdr:twoCellAnchor editAs="oneCell">
    <xdr:from>
      <xdr:col>2</xdr:col>
      <xdr:colOff>476250</xdr:colOff>
      <xdr:row>0</xdr:row>
      <xdr:rowOff>0</xdr:rowOff>
    </xdr:from>
    <xdr:to>
      <xdr:col>5</xdr:col>
      <xdr:colOff>0</xdr:colOff>
      <xdr:row>1</xdr:row>
      <xdr:rowOff>0</xdr:rowOff>
    </xdr:to>
    <xdr:pic>
      <xdr:nvPicPr>
        <xdr:cNvPr id="7" name="Picture 6">
          <a:hlinkClick xmlns:r="http://schemas.openxmlformats.org/officeDocument/2006/relationships" r:id="rId4"/>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schemeClr val="bg2">
              <a:shade val="45000"/>
              <a:satMod val="135000"/>
            </a:schemeClr>
            <a:prstClr val="white"/>
          </a:duotone>
        </a:blip>
        <a:stretch>
          <a:fillRect/>
        </a:stretch>
      </xdr:blipFill>
      <xdr:spPr>
        <a:xfrm>
          <a:off x="8505825" y="0"/>
          <a:ext cx="409575" cy="3911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ie Cooper" id="{4950610E-8D0C-4172-B5D8-9EF32FFF4BBA}" userId="S::katie.cooper@hee.nhs.uk::154c0c6b-a6ea-4e85-9513-5a05c489a66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7FD919-2D49-4494-B828-4370CAFFA409}" name="Table1" displayName="Table1" ref="B13:D27" totalsRowShown="0" dataDxfId="3">
  <autoFilter ref="B13:D27" xr:uid="{AC7FD919-2D49-4494-B828-4370CAFFA409}"/>
  <tableColumns count="3">
    <tableColumn id="1" xr3:uid="{9CCA9807-C58E-46F3-AF48-5984DA741E89}" name="Version" dataDxfId="2"/>
    <tableColumn id="2" xr3:uid="{52217C2D-9137-4693-AE5D-3F689ACEC4CE}" name="Date" dataDxfId="1" dataCellStyle="Hyperlink"/>
    <tableColumn id="3" xr3:uid="{E8BD455E-372A-408E-A5F4-FA503C07075A}" name="Changes" dataDxfId="0" dataCellStyle="Hyperlink"/>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Centre">
    <a:dk1>
      <a:sysClr val="windowText" lastClr="000000"/>
    </a:dk1>
    <a:lt1>
      <a:sysClr val="window" lastClr="FFFFFF"/>
    </a:lt1>
    <a:dk2>
      <a:srgbClr val="0070C0"/>
    </a:dk2>
    <a:lt2>
      <a:srgbClr val="E7E6E6"/>
    </a:lt2>
    <a:accent1>
      <a:srgbClr val="4472C4"/>
    </a:accent1>
    <a:accent2>
      <a:srgbClr val="C10071"/>
    </a:accent2>
    <a:accent3>
      <a:srgbClr val="A5A5A5"/>
    </a:accent3>
    <a:accent4>
      <a:srgbClr val="F68D11"/>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B12" dT="2022-06-24T10:02:17.25" personId="{4950610E-8D0C-4172-B5D8-9EF32FFF4BBA}" id="{14CB0249-31CB-4728-B383-4C4625A1DD66}">
    <text xml:space="preserve">JD should not be capitalised </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2-06-24T10:03:40.25" personId="{4950610E-8D0C-4172-B5D8-9EF32FFF4BBA}" id="{0A30B8AE-1E75-479C-90CD-4E0763DCA153}">
    <text xml:space="preserve">remove AP capitalisation </text>
  </threadedComment>
  <threadedComment ref="I2" dT="2022-06-24T10:03:02.75" personId="{4950610E-8D0C-4172-B5D8-9EF32FFF4BBA}" id="{4901F115-A7C8-4E89-8C2B-6F724D29F8C8}">
    <text xml:space="preserve">formatting issues these boxes can be removed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hyperlink" Target="https://www.legislation.gov.uk/ukpga/2008/14/section/20" TargetMode="External"/><Relationship Id="rId7" Type="http://schemas.openxmlformats.org/officeDocument/2006/relationships/drawing" Target="../drawings/drawing15.xml"/><Relationship Id="rId2" Type="http://schemas.openxmlformats.org/officeDocument/2006/relationships/hyperlink" Target="https://www.longtermplan.nhs.uk/publication/nhs-long-term-plan/" TargetMode="External"/><Relationship Id="rId1" Type="http://schemas.openxmlformats.org/officeDocument/2006/relationships/hyperlink" Target="https://advanced-practice.hee.nhs.uk/multi-professional-framework-for-advanced-clinical-practice-in-england/?msclkid=e8d65b36a6de11ec9b8c2d006886fdd4" TargetMode="External"/><Relationship Id="rId6" Type="http://schemas.openxmlformats.org/officeDocument/2006/relationships/printerSettings" Target="../printerSettings/printerSettings14.bin"/><Relationship Id="rId5" Type="http://schemas.openxmlformats.org/officeDocument/2006/relationships/hyperlink" Target="https://advanced-practice.hee.nhs.uk/signpost-for-continuing-professional-development/" TargetMode="External"/><Relationship Id="rId4" Type="http://schemas.openxmlformats.org/officeDocument/2006/relationships/hyperlink" Target="https://www.hcpc-uk.org/globalassets/resources/policy/independent-research-report-advanced-practice-27th-january-2021.pdf"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FC959-9FCE-4C4A-ABFC-1929F6C2D008}">
  <sheetPr codeName="Sheet2">
    <pageSetUpPr fitToPage="1"/>
  </sheetPr>
  <dimension ref="B1:AQ23"/>
  <sheetViews>
    <sheetView showGridLines="0" showRowColHeaders="0" tabSelected="1" topLeftCell="A4" zoomScaleNormal="100" workbookViewId="0">
      <selection activeCell="B15" sqref="B15:W15"/>
    </sheetView>
  </sheetViews>
  <sheetFormatPr defaultColWidth="8.7265625" defaultRowHeight="14" zeroHeight="1" x14ac:dyDescent="0.3"/>
  <cols>
    <col min="1" max="1" width="8.7265625" style="1"/>
    <col min="2" max="23" width="6.81640625" style="1" customWidth="1"/>
    <col min="24" max="28" width="8.7265625" style="1"/>
    <col min="29" max="43" width="8.7265625" style="15"/>
    <col min="44" max="16384" width="8.7265625" style="1"/>
  </cols>
  <sheetData>
    <row r="1" spans="2:23" x14ac:dyDescent="0.3"/>
    <row r="2" spans="2:23" x14ac:dyDescent="0.3"/>
    <row r="3" spans="2:23" x14ac:dyDescent="0.3">
      <c r="B3" s="12"/>
    </row>
    <row r="4" spans="2:23" ht="14.15" customHeight="1" x14ac:dyDescent="0.3">
      <c r="B4" s="3"/>
      <c r="C4" s="3"/>
      <c r="D4" s="3"/>
      <c r="E4" s="3"/>
      <c r="F4" s="3"/>
      <c r="G4" s="3"/>
      <c r="H4" s="3"/>
      <c r="I4" s="3"/>
      <c r="J4" s="3"/>
      <c r="K4" s="3"/>
      <c r="L4" s="3"/>
      <c r="M4" s="3"/>
      <c r="N4" s="3"/>
      <c r="O4" s="3"/>
      <c r="P4" s="3"/>
      <c r="Q4" s="3"/>
      <c r="R4" s="3"/>
      <c r="S4" s="3"/>
      <c r="T4" s="3"/>
      <c r="U4" s="3"/>
      <c r="V4" s="3"/>
      <c r="W4" s="3"/>
    </row>
    <row r="5" spans="2:23" x14ac:dyDescent="0.3">
      <c r="B5" s="3"/>
      <c r="C5" s="3"/>
      <c r="D5" s="3"/>
      <c r="E5" s="3"/>
      <c r="F5" s="3"/>
      <c r="G5" s="3"/>
      <c r="H5" s="3"/>
      <c r="I5" s="3"/>
      <c r="J5" s="3"/>
      <c r="K5" s="3"/>
      <c r="L5" s="3"/>
      <c r="M5" s="3"/>
      <c r="N5" s="3"/>
      <c r="O5" s="3"/>
      <c r="P5" s="3"/>
      <c r="Q5" s="3"/>
      <c r="R5" s="3"/>
      <c r="S5" s="3"/>
      <c r="T5" s="3"/>
      <c r="U5" s="3"/>
      <c r="V5" s="3"/>
      <c r="W5" s="3"/>
    </row>
    <row r="6" spans="2:23" x14ac:dyDescent="0.3">
      <c r="B6" s="3"/>
      <c r="C6" s="3"/>
      <c r="D6" s="3"/>
      <c r="E6" s="3"/>
      <c r="F6" s="3"/>
      <c r="G6" s="3"/>
      <c r="H6" s="3"/>
      <c r="I6" s="3"/>
      <c r="J6" s="3"/>
      <c r="K6" s="3"/>
      <c r="L6" s="3"/>
      <c r="M6" s="3"/>
      <c r="N6" s="3"/>
      <c r="O6" s="3"/>
      <c r="P6" s="3"/>
      <c r="Q6" s="3"/>
      <c r="R6" s="3"/>
      <c r="S6" s="3"/>
      <c r="T6" s="3"/>
      <c r="U6" s="3"/>
      <c r="V6" s="3"/>
      <c r="W6" s="3"/>
    </row>
    <row r="7" spans="2:23" x14ac:dyDescent="0.3">
      <c r="B7" s="3"/>
      <c r="C7" s="3"/>
      <c r="D7" s="3"/>
      <c r="E7" s="3"/>
      <c r="F7" s="3"/>
      <c r="G7" s="3"/>
      <c r="H7" s="3"/>
      <c r="I7" s="3"/>
      <c r="J7" s="3"/>
      <c r="K7" s="3"/>
      <c r="L7" s="3"/>
      <c r="M7" s="3"/>
      <c r="N7" s="3"/>
      <c r="O7" s="3"/>
      <c r="P7" s="3"/>
      <c r="Q7" s="3"/>
      <c r="R7" s="3"/>
      <c r="S7" s="3"/>
      <c r="T7" s="3"/>
      <c r="U7" s="3"/>
      <c r="V7" s="3"/>
      <c r="W7" s="3"/>
    </row>
    <row r="8" spans="2:23" x14ac:dyDescent="0.3">
      <c r="B8" s="3"/>
      <c r="C8" s="3"/>
      <c r="D8" s="3"/>
      <c r="E8" s="3"/>
      <c r="F8" s="3"/>
      <c r="G8" s="3"/>
      <c r="H8" s="3"/>
      <c r="I8" s="3"/>
      <c r="J8" s="3"/>
      <c r="K8" s="3"/>
      <c r="L8" s="3"/>
      <c r="M8" s="3"/>
      <c r="N8" s="3"/>
      <c r="O8" s="3"/>
      <c r="P8" s="3"/>
      <c r="Q8" s="3"/>
      <c r="R8" s="3"/>
      <c r="S8" s="3"/>
      <c r="T8" s="3"/>
      <c r="U8" s="3"/>
      <c r="V8" s="3"/>
      <c r="W8" s="3"/>
    </row>
    <row r="9" spans="2:23" ht="8.15" customHeight="1" x14ac:dyDescent="0.3">
      <c r="B9" s="3"/>
      <c r="C9" s="3"/>
      <c r="D9" s="3"/>
      <c r="E9" s="3"/>
      <c r="F9" s="3"/>
      <c r="G9" s="3"/>
      <c r="H9" s="3"/>
      <c r="I9" s="3"/>
      <c r="J9" s="3"/>
      <c r="K9" s="3"/>
      <c r="L9" s="3"/>
      <c r="M9" s="3"/>
      <c r="N9" s="3"/>
      <c r="O9" s="3"/>
      <c r="P9" s="3"/>
      <c r="Q9" s="3"/>
      <c r="R9" s="3"/>
      <c r="S9" s="3"/>
      <c r="T9" s="3"/>
      <c r="U9" s="3"/>
      <c r="V9" s="3"/>
      <c r="W9" s="3"/>
    </row>
    <row r="10" spans="2:23" ht="29.5" x14ac:dyDescent="0.3">
      <c r="B10" s="25"/>
      <c r="C10" s="3"/>
      <c r="D10" s="3"/>
      <c r="E10" s="3"/>
      <c r="F10" s="3"/>
      <c r="G10" s="3"/>
      <c r="H10" s="3"/>
      <c r="I10" s="3"/>
      <c r="J10" s="3"/>
      <c r="K10" s="3"/>
      <c r="L10" s="3"/>
      <c r="M10" s="3"/>
      <c r="N10" s="3"/>
      <c r="O10" s="3"/>
      <c r="P10" s="3"/>
      <c r="Q10" s="3"/>
      <c r="R10" s="3"/>
      <c r="S10" s="3"/>
      <c r="T10" s="3"/>
      <c r="U10" s="3"/>
      <c r="V10" s="3"/>
      <c r="W10" s="3"/>
    </row>
    <row r="11" spans="2:23" x14ac:dyDescent="0.3">
      <c r="B11" s="3"/>
      <c r="C11" s="3"/>
      <c r="D11" s="3"/>
      <c r="E11" s="3"/>
      <c r="F11" s="3"/>
      <c r="G11" s="3"/>
      <c r="H11" s="3"/>
      <c r="I11" s="3"/>
      <c r="J11" s="3"/>
      <c r="K11" s="3"/>
      <c r="L11" s="3"/>
      <c r="M11" s="3"/>
      <c r="N11" s="3"/>
      <c r="O11" s="3"/>
      <c r="P11" s="3"/>
      <c r="Q11" s="3"/>
      <c r="R11" s="3"/>
      <c r="S11" s="3"/>
      <c r="T11" s="3"/>
      <c r="U11" s="3"/>
      <c r="V11" s="3"/>
      <c r="W11" s="3"/>
    </row>
    <row r="12" spans="2:23" ht="44.5" x14ac:dyDescent="0.3">
      <c r="B12" s="16" t="s">
        <v>0</v>
      </c>
      <c r="C12" s="3"/>
      <c r="D12" s="3"/>
      <c r="E12" s="3"/>
      <c r="F12" s="3"/>
      <c r="G12" s="3"/>
      <c r="H12" s="3"/>
      <c r="I12" s="3"/>
      <c r="J12" s="3"/>
      <c r="K12" s="3"/>
      <c r="L12" s="3"/>
      <c r="M12" s="3"/>
      <c r="N12" s="3"/>
      <c r="O12" s="3"/>
      <c r="P12" s="3"/>
      <c r="Q12" s="3"/>
      <c r="R12" s="3"/>
      <c r="S12" s="3"/>
      <c r="T12" s="3"/>
      <c r="U12" s="3"/>
      <c r="V12" s="3"/>
      <c r="W12" s="3"/>
    </row>
    <row r="13" spans="2:23" x14ac:dyDescent="0.3">
      <c r="B13" s="3"/>
      <c r="C13" s="3"/>
      <c r="D13" s="3"/>
      <c r="E13" s="3"/>
      <c r="F13" s="3"/>
      <c r="G13" s="3"/>
      <c r="H13" s="3"/>
      <c r="I13" s="3"/>
      <c r="J13" s="3"/>
      <c r="K13" s="3"/>
      <c r="L13" s="3"/>
      <c r="M13" s="3"/>
      <c r="N13" s="3"/>
      <c r="O13" s="3"/>
      <c r="P13" s="3"/>
      <c r="Q13" s="3"/>
      <c r="R13" s="3"/>
      <c r="S13" s="3"/>
      <c r="T13" s="3"/>
      <c r="U13" s="3"/>
      <c r="V13" s="3"/>
      <c r="W13" s="3"/>
    </row>
    <row r="14" spans="2:23" x14ac:dyDescent="0.3">
      <c r="B14" s="3"/>
      <c r="C14" s="3"/>
      <c r="D14" s="3"/>
      <c r="E14" s="3"/>
      <c r="F14" s="3"/>
      <c r="G14" s="3"/>
      <c r="H14" s="3"/>
      <c r="I14" s="3"/>
      <c r="J14" s="3"/>
      <c r="K14" s="3"/>
      <c r="L14" s="3"/>
      <c r="M14" s="3"/>
      <c r="N14" s="3"/>
      <c r="O14" s="3"/>
      <c r="P14" s="3"/>
      <c r="Q14" s="3"/>
      <c r="R14" s="3"/>
      <c r="S14" s="3"/>
      <c r="T14" s="3"/>
      <c r="U14" s="3"/>
      <c r="V14" s="3"/>
      <c r="W14" s="3"/>
    </row>
    <row r="15" spans="2:23" ht="67" customHeight="1" x14ac:dyDescent="0.3">
      <c r="B15" s="94" t="s">
        <v>1</v>
      </c>
      <c r="C15" s="94"/>
      <c r="D15" s="94"/>
      <c r="E15" s="94"/>
      <c r="F15" s="94"/>
      <c r="G15" s="94"/>
      <c r="H15" s="94"/>
      <c r="I15" s="94"/>
      <c r="J15" s="94"/>
      <c r="K15" s="94"/>
      <c r="L15" s="94"/>
      <c r="M15" s="94"/>
      <c r="N15" s="94"/>
      <c r="O15" s="94"/>
      <c r="P15" s="94"/>
      <c r="Q15" s="94"/>
      <c r="R15" s="94"/>
      <c r="S15" s="94"/>
      <c r="T15" s="94"/>
      <c r="U15" s="94"/>
      <c r="V15" s="94"/>
      <c r="W15" s="94"/>
    </row>
    <row r="16" spans="2:23" ht="171" customHeight="1" x14ac:dyDescent="0.3">
      <c r="B16" s="94" t="s">
        <v>2</v>
      </c>
      <c r="C16" s="94"/>
      <c r="D16" s="94"/>
      <c r="E16" s="94"/>
      <c r="F16" s="94"/>
      <c r="G16" s="94"/>
      <c r="H16" s="94"/>
      <c r="I16" s="94"/>
      <c r="J16" s="94"/>
      <c r="K16" s="94"/>
      <c r="L16" s="94"/>
      <c r="M16" s="94"/>
      <c r="N16" s="94"/>
      <c r="O16" s="94"/>
      <c r="P16" s="94"/>
      <c r="Q16" s="94"/>
      <c r="R16" s="94"/>
      <c r="S16" s="94"/>
      <c r="T16" s="94"/>
      <c r="U16" s="94"/>
      <c r="V16" s="94"/>
      <c r="W16" s="94"/>
    </row>
    <row r="17" spans="2:23" x14ac:dyDescent="0.3">
      <c r="B17" s="94"/>
      <c r="C17" s="94"/>
      <c r="D17" s="94"/>
      <c r="E17" s="94"/>
      <c r="F17" s="94"/>
      <c r="G17" s="94"/>
      <c r="H17" s="94"/>
      <c r="I17" s="94"/>
      <c r="J17" s="94"/>
      <c r="K17" s="94"/>
      <c r="L17" s="94"/>
      <c r="M17" s="94"/>
      <c r="N17" s="94"/>
      <c r="O17" s="94"/>
      <c r="P17" s="94"/>
      <c r="Q17" s="94"/>
      <c r="R17" s="94"/>
      <c r="S17" s="94"/>
      <c r="T17" s="94"/>
      <c r="U17" s="94"/>
      <c r="V17" s="94"/>
      <c r="W17" s="94"/>
    </row>
    <row r="18" spans="2:23" ht="1" customHeight="1" x14ac:dyDescent="0.35">
      <c r="C18" s="95"/>
      <c r="D18" s="95"/>
      <c r="E18" s="95"/>
      <c r="F18" s="95"/>
      <c r="G18" s="95"/>
      <c r="H18" s="95"/>
      <c r="I18" s="95"/>
      <c r="J18" s="95"/>
      <c r="K18" s="95"/>
      <c r="L18" s="95"/>
      <c r="M18" s="95"/>
      <c r="N18" s="2"/>
      <c r="O18" s="2"/>
      <c r="P18" s="2"/>
      <c r="Q18" s="2"/>
      <c r="R18" s="2"/>
      <c r="S18" s="2"/>
      <c r="T18" s="2"/>
      <c r="U18" s="2"/>
      <c r="V18" s="2"/>
      <c r="W18" s="2"/>
    </row>
    <row r="19" spans="2:23" x14ac:dyDescent="0.3">
      <c r="B19" s="2"/>
      <c r="C19" s="2"/>
      <c r="D19" s="2"/>
      <c r="E19" s="2"/>
      <c r="F19" s="2"/>
      <c r="G19" s="2"/>
      <c r="H19" s="2"/>
      <c r="I19" s="2"/>
      <c r="J19" s="2"/>
      <c r="K19" s="2"/>
      <c r="L19" s="2"/>
      <c r="M19" s="2"/>
      <c r="N19" s="2"/>
      <c r="O19" s="2"/>
      <c r="P19" s="2"/>
      <c r="Q19" s="2"/>
      <c r="R19" s="2"/>
      <c r="S19" s="2"/>
      <c r="T19" s="2"/>
      <c r="U19" s="2"/>
      <c r="V19" s="2"/>
      <c r="W19" s="2"/>
    </row>
    <row r="20" spans="2:23" x14ac:dyDescent="0.3">
      <c r="B20" s="2"/>
      <c r="C20" s="2"/>
      <c r="D20" s="2"/>
      <c r="E20" s="2"/>
      <c r="F20" s="2"/>
      <c r="G20" s="2"/>
      <c r="H20" s="2"/>
      <c r="I20" s="2"/>
      <c r="J20" s="2"/>
      <c r="K20" s="2"/>
      <c r="L20" s="2"/>
      <c r="M20" s="2"/>
      <c r="N20" s="2"/>
      <c r="O20" s="2"/>
      <c r="P20" s="2"/>
      <c r="Q20" s="2"/>
      <c r="R20" s="2"/>
      <c r="S20" s="2"/>
      <c r="T20" s="2"/>
      <c r="U20" s="2"/>
      <c r="V20" s="2"/>
      <c r="W20" s="2"/>
    </row>
    <row r="21" spans="2:23" ht="3.65" customHeight="1" x14ac:dyDescent="0.3">
      <c r="C21" s="2"/>
      <c r="D21" s="2"/>
      <c r="E21" s="2"/>
      <c r="F21" s="2"/>
      <c r="G21" s="2"/>
      <c r="H21" s="2"/>
      <c r="I21" s="2"/>
      <c r="J21" s="2"/>
      <c r="K21" s="2"/>
      <c r="L21" s="2"/>
      <c r="M21" s="2"/>
      <c r="N21" s="2"/>
      <c r="O21" s="2"/>
      <c r="P21" s="2"/>
      <c r="Q21" s="2"/>
      <c r="R21" s="2"/>
      <c r="S21" s="2"/>
      <c r="T21" s="2"/>
      <c r="U21" s="2"/>
      <c r="V21" s="2"/>
      <c r="W21" s="2"/>
    </row>
    <row r="22" spans="2:23" s="15" customFormat="1" ht="45.65" customHeight="1" x14ac:dyDescent="0.3">
      <c r="B22" s="31"/>
      <c r="C22" s="31"/>
      <c r="D22" s="31"/>
      <c r="E22" s="31"/>
      <c r="F22" s="31"/>
      <c r="G22" s="31"/>
      <c r="H22" s="31"/>
      <c r="I22" s="31"/>
      <c r="J22" s="31"/>
      <c r="K22" s="31"/>
      <c r="L22" s="31"/>
      <c r="M22" s="31"/>
      <c r="N22" s="31"/>
      <c r="O22" s="31"/>
      <c r="P22" s="31"/>
      <c r="Q22" s="31"/>
      <c r="R22" s="31"/>
      <c r="S22" s="31"/>
      <c r="T22" s="31"/>
      <c r="U22" s="31"/>
      <c r="V22" s="31"/>
      <c r="W22" s="31"/>
    </row>
    <row r="23" spans="2:23" s="15" customFormat="1" ht="45.65" customHeight="1" x14ac:dyDescent="0.3"/>
  </sheetData>
  <sheetProtection sheet="1" objects="1" scenarios="1" selectLockedCells="1"/>
  <mergeCells count="3">
    <mergeCell ref="B15:W15"/>
    <mergeCell ref="C18:M18"/>
    <mergeCell ref="B16:W17"/>
  </mergeCells>
  <pageMargins left="0.70866141732283472" right="0.70866141732283472" top="0.74803149606299213" bottom="0.74803149606299213" header="0.31496062992125984" footer="0.31496062992125984"/>
  <pageSetup paperSize="9" scale="62"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11C8A-18D3-4256-BBB8-F864D78E9186}">
  <sheetPr codeName="Sheet10">
    <tabColor rgb="FFBD0479"/>
    <pageSetUpPr fitToPage="1"/>
  </sheetPr>
  <dimension ref="A1:K28"/>
  <sheetViews>
    <sheetView showGridLines="0" showRowColHeaders="0" zoomScaleNormal="100" workbookViewId="0">
      <pane ySplit="1" topLeftCell="A2" activePane="bottomLeft" state="frozen"/>
      <selection pane="bottomLeft" activeCell="C11" sqref="C11"/>
    </sheetView>
  </sheetViews>
  <sheetFormatPr defaultColWidth="8.7265625" defaultRowHeight="14" x14ac:dyDescent="0.3"/>
  <cols>
    <col min="1" max="1" width="8.7265625" style="1"/>
    <col min="2" max="2" width="106.1796875" style="1" customWidth="1"/>
    <col min="3" max="3" width="9.453125" style="1" customWidth="1"/>
    <col min="4" max="4" width="1.81640625" style="1" customWidth="1"/>
    <col min="5" max="5" width="1.54296875" style="1" customWidth="1"/>
    <col min="6" max="6" width="56.81640625" style="1" customWidth="1"/>
    <col min="7" max="7" width="32.81640625" style="1" customWidth="1"/>
    <col min="8" max="8" width="47.26953125" style="1" customWidth="1"/>
    <col min="9" max="9" width="7.453125" style="10" customWidth="1"/>
    <col min="10" max="10" width="8.81640625" style="10" customWidth="1"/>
    <col min="11" max="11" width="7.453125" style="10" customWidth="1"/>
    <col min="12" max="16384" width="8.7265625" style="1"/>
  </cols>
  <sheetData>
    <row r="1" spans="1:11" s="28" customFormat="1" ht="30.65" customHeight="1" thickBot="1" x14ac:dyDescent="0.35">
      <c r="A1" s="132" t="s">
        <v>183</v>
      </c>
      <c r="B1" s="133"/>
      <c r="C1" s="133"/>
      <c r="F1" s="137" t="s">
        <v>135</v>
      </c>
      <c r="G1" s="137"/>
      <c r="H1" s="137"/>
      <c r="I1" s="137"/>
      <c r="J1" s="137"/>
      <c r="K1" s="137"/>
    </row>
    <row r="2" spans="1:11" s="28" customFormat="1" ht="30.65" customHeight="1" thickTop="1" x14ac:dyDescent="0.35">
      <c r="A2" s="168" t="s">
        <v>184</v>
      </c>
      <c r="B2" s="169"/>
      <c r="C2" s="170"/>
      <c r="D2" s="68"/>
      <c r="E2" s="68"/>
      <c r="F2" s="171" t="s">
        <v>137</v>
      </c>
      <c r="G2" s="172"/>
      <c r="H2" s="172"/>
      <c r="I2" s="172"/>
      <c r="J2" s="172"/>
      <c r="K2" s="173"/>
    </row>
    <row r="3" spans="1:11" s="28" customFormat="1" ht="20.5" customHeight="1" x14ac:dyDescent="0.35">
      <c r="A3" s="180" t="s">
        <v>185</v>
      </c>
      <c r="B3" s="181"/>
      <c r="C3" s="182"/>
      <c r="D3" s="68"/>
      <c r="E3" s="68"/>
      <c r="F3" s="174"/>
      <c r="G3" s="175"/>
      <c r="H3" s="175"/>
      <c r="I3" s="175"/>
      <c r="J3" s="175"/>
      <c r="K3" s="176"/>
    </row>
    <row r="4" spans="1:11" ht="22.5" customHeight="1" thickBot="1" x14ac:dyDescent="0.4">
      <c r="A4" s="162" t="s">
        <v>186</v>
      </c>
      <c r="B4" s="163"/>
      <c r="C4" s="164"/>
      <c r="D4" s="68"/>
      <c r="E4" s="68"/>
      <c r="F4" s="177"/>
      <c r="G4" s="178"/>
      <c r="H4" s="178"/>
      <c r="I4" s="178"/>
      <c r="J4" s="178"/>
      <c r="K4" s="179"/>
    </row>
    <row r="5" spans="1:11" s="7" customFormat="1" ht="21" customHeight="1" thickTop="1" thickBot="1" x14ac:dyDescent="0.4">
      <c r="A5" s="5"/>
      <c r="B5" s="6" t="s">
        <v>138</v>
      </c>
      <c r="C5" s="8" t="s">
        <v>139</v>
      </c>
      <c r="F5" s="6" t="s">
        <v>140</v>
      </c>
      <c r="G5" s="6" t="s">
        <v>141</v>
      </c>
      <c r="H5" s="6" t="s">
        <v>142</v>
      </c>
      <c r="I5" s="8" t="s">
        <v>143</v>
      </c>
      <c r="J5" s="8" t="s">
        <v>144</v>
      </c>
      <c r="K5" s="8" t="s">
        <v>145</v>
      </c>
    </row>
    <row r="6" spans="1:11" s="4" customFormat="1" ht="57" customHeight="1" thickTop="1" thickBot="1" x14ac:dyDescent="0.4">
      <c r="A6" s="165" t="s">
        <v>7</v>
      </c>
      <c r="B6" s="29" t="s">
        <v>187</v>
      </c>
      <c r="C6" s="22"/>
      <c r="F6" s="27"/>
      <c r="G6" s="27"/>
      <c r="H6" s="27"/>
      <c r="I6" s="27"/>
      <c r="J6" s="27"/>
      <c r="K6" s="27"/>
    </row>
    <row r="7" spans="1:11" s="4" customFormat="1" ht="47.5" hidden="1" customHeight="1" thickTop="1" thickBot="1" x14ac:dyDescent="0.4">
      <c r="A7" s="166"/>
      <c r="B7" s="29"/>
      <c r="C7" s="22"/>
      <c r="F7" s="27"/>
      <c r="G7" s="27"/>
      <c r="H7" s="27"/>
      <c r="I7" s="27"/>
      <c r="J7" s="27"/>
      <c r="K7" s="27"/>
    </row>
    <row r="8" spans="1:11" s="4" customFormat="1" ht="37" hidden="1" customHeight="1" thickTop="1" thickBot="1" x14ac:dyDescent="0.4">
      <c r="A8" s="167"/>
      <c r="B8" s="29"/>
      <c r="C8" s="22"/>
      <c r="F8" s="27"/>
      <c r="G8" s="27"/>
      <c r="H8" s="27"/>
      <c r="I8" s="27"/>
      <c r="J8" s="27"/>
      <c r="K8" s="27"/>
    </row>
    <row r="9" spans="1:11" s="4" customFormat="1" ht="37" customHeight="1" thickTop="1" thickBot="1" x14ac:dyDescent="0.4">
      <c r="A9" s="147" t="s">
        <v>8</v>
      </c>
      <c r="B9" s="69" t="s">
        <v>188</v>
      </c>
      <c r="C9" s="22"/>
      <c r="F9" s="27"/>
      <c r="G9" s="27"/>
      <c r="H9" s="27"/>
      <c r="I9" s="27"/>
      <c r="J9" s="27"/>
      <c r="K9" s="27"/>
    </row>
    <row r="10" spans="1:11" s="4" customFormat="1" ht="37" customHeight="1" thickTop="1" thickBot="1" x14ac:dyDescent="0.4">
      <c r="A10" s="148"/>
      <c r="B10" s="69" t="s">
        <v>189</v>
      </c>
      <c r="C10" s="22"/>
      <c r="F10" s="27"/>
      <c r="G10" s="27"/>
      <c r="H10" s="27"/>
      <c r="I10" s="27"/>
      <c r="J10" s="27"/>
      <c r="K10" s="27"/>
    </row>
    <row r="11" spans="1:11" s="4" customFormat="1" ht="44.5" customHeight="1" thickTop="1" thickBot="1" x14ac:dyDescent="0.4">
      <c r="A11" s="148"/>
      <c r="B11" s="69" t="s">
        <v>190</v>
      </c>
      <c r="C11" s="22"/>
      <c r="F11" s="27"/>
      <c r="G11" s="27"/>
      <c r="H11" s="27"/>
      <c r="I11" s="27"/>
      <c r="J11" s="27"/>
      <c r="K11" s="27"/>
    </row>
    <row r="12" spans="1:11" s="4" customFormat="1" ht="26.5" customHeight="1" thickTop="1" thickBot="1" x14ac:dyDescent="0.4">
      <c r="A12" s="148"/>
      <c r="B12" s="69" t="s">
        <v>191</v>
      </c>
      <c r="C12" s="22"/>
      <c r="F12" s="27"/>
      <c r="G12" s="27"/>
      <c r="H12" s="27"/>
      <c r="I12" s="27"/>
      <c r="J12" s="27"/>
      <c r="K12" s="27"/>
    </row>
    <row r="13" spans="1:11" s="4" customFormat="1" ht="31" customHeight="1" thickTop="1" thickBot="1" x14ac:dyDescent="0.4">
      <c r="A13" s="148"/>
      <c r="B13" s="69" t="s">
        <v>192</v>
      </c>
      <c r="C13" s="22"/>
      <c r="F13" s="27"/>
      <c r="G13" s="27"/>
      <c r="H13" s="27"/>
      <c r="I13" s="27"/>
      <c r="J13" s="27"/>
      <c r="K13" s="27"/>
    </row>
    <row r="14" spans="1:11" s="4" customFormat="1" ht="37" hidden="1" customHeight="1" thickTop="1" thickBot="1" x14ac:dyDescent="0.4">
      <c r="A14" s="149"/>
      <c r="B14" s="17"/>
      <c r="C14" s="22"/>
      <c r="F14" s="27"/>
      <c r="G14" s="27"/>
      <c r="H14" s="27"/>
      <c r="I14" s="27"/>
      <c r="J14" s="27"/>
      <c r="K14" s="27"/>
    </row>
    <row r="15" spans="1:11" s="4" customFormat="1" ht="37" customHeight="1" thickTop="1" thickBot="1" x14ac:dyDescent="0.4">
      <c r="A15" s="136" t="s">
        <v>9</v>
      </c>
      <c r="B15" s="9" t="s">
        <v>193</v>
      </c>
      <c r="C15" s="22"/>
      <c r="F15" s="27"/>
      <c r="G15" s="27"/>
      <c r="H15" s="27"/>
      <c r="I15" s="27"/>
      <c r="J15" s="27"/>
      <c r="K15" s="27"/>
    </row>
    <row r="16" spans="1:11" s="4" customFormat="1" ht="42.65" customHeight="1" thickTop="1" thickBot="1" x14ac:dyDescent="0.4">
      <c r="A16" s="136"/>
      <c r="B16" s="9" t="s">
        <v>194</v>
      </c>
      <c r="C16" s="22"/>
      <c r="F16" s="27"/>
      <c r="G16" s="27"/>
      <c r="H16" s="27"/>
      <c r="I16" s="27"/>
      <c r="J16" s="27"/>
      <c r="K16" s="27"/>
    </row>
    <row r="17" spans="1:11" s="4" customFormat="1" ht="42.65" customHeight="1" thickTop="1" thickBot="1" x14ac:dyDescent="0.4">
      <c r="A17" s="136"/>
      <c r="B17" s="9" t="s">
        <v>195</v>
      </c>
      <c r="C17" s="22"/>
      <c r="F17" s="27"/>
      <c r="G17" s="27"/>
      <c r="H17" s="27"/>
      <c r="I17" s="27"/>
      <c r="J17" s="27"/>
      <c r="K17" s="27"/>
    </row>
    <row r="18" spans="1:11" s="4" customFormat="1" ht="47.15" customHeight="1" thickTop="1" thickBot="1" x14ac:dyDescent="0.4">
      <c r="A18" s="136"/>
      <c r="B18" s="9" t="s">
        <v>196</v>
      </c>
      <c r="C18" s="22"/>
      <c r="F18" s="27"/>
      <c r="G18" s="27"/>
      <c r="H18" s="27"/>
      <c r="I18" s="27"/>
      <c r="J18" s="27"/>
      <c r="K18" s="27"/>
    </row>
    <row r="19" spans="1:11" s="4" customFormat="1" ht="37" customHeight="1" thickTop="1" thickBot="1" x14ac:dyDescent="0.4">
      <c r="A19" s="136"/>
      <c r="B19" s="9" t="s">
        <v>197</v>
      </c>
      <c r="C19" s="22"/>
      <c r="F19" s="27"/>
      <c r="G19" s="27"/>
      <c r="H19" s="27"/>
      <c r="I19" s="27"/>
      <c r="J19" s="27"/>
      <c r="K19" s="27"/>
    </row>
    <row r="20" spans="1:11" ht="14.5" thickTop="1" x14ac:dyDescent="0.3"/>
    <row r="21" spans="1:11" ht="16" thickBot="1" x14ac:dyDescent="0.4">
      <c r="A21" s="11" t="s">
        <v>155</v>
      </c>
    </row>
    <row r="22" spans="1:11" ht="34" customHeight="1" thickTop="1" x14ac:dyDescent="0.3">
      <c r="A22" s="120"/>
      <c r="B22" s="121"/>
      <c r="C22" s="121"/>
      <c r="D22" s="121"/>
      <c r="E22" s="121"/>
      <c r="F22" s="121"/>
      <c r="G22" s="121"/>
      <c r="H22" s="121"/>
      <c r="I22" s="121"/>
      <c r="J22" s="121"/>
      <c r="K22" s="122"/>
    </row>
    <row r="23" spans="1:11" ht="34" customHeight="1" x14ac:dyDescent="0.3">
      <c r="A23" s="123"/>
      <c r="B23" s="124"/>
      <c r="C23" s="124"/>
      <c r="D23" s="124"/>
      <c r="E23" s="124"/>
      <c r="F23" s="124"/>
      <c r="G23" s="124"/>
      <c r="H23" s="124"/>
      <c r="I23" s="124"/>
      <c r="J23" s="124"/>
      <c r="K23" s="125"/>
    </row>
    <row r="24" spans="1:11" ht="34" customHeight="1" x14ac:dyDescent="0.3">
      <c r="A24" s="123"/>
      <c r="B24" s="124"/>
      <c r="C24" s="124"/>
      <c r="D24" s="124"/>
      <c r="E24" s="124"/>
      <c r="F24" s="124"/>
      <c r="G24" s="124"/>
      <c r="H24" s="124"/>
      <c r="I24" s="124"/>
      <c r="J24" s="124"/>
      <c r="K24" s="125"/>
    </row>
    <row r="25" spans="1:11" ht="34" customHeight="1" x14ac:dyDescent="0.3">
      <c r="A25" s="123"/>
      <c r="B25" s="124"/>
      <c r="C25" s="124"/>
      <c r="D25" s="124"/>
      <c r="E25" s="124"/>
      <c r="F25" s="124"/>
      <c r="G25" s="124"/>
      <c r="H25" s="124"/>
      <c r="I25" s="124"/>
      <c r="J25" s="124"/>
      <c r="K25" s="125"/>
    </row>
    <row r="26" spans="1:11" ht="34" customHeight="1" x14ac:dyDescent="0.3">
      <c r="A26" s="123"/>
      <c r="B26" s="124"/>
      <c r="C26" s="124"/>
      <c r="D26" s="124"/>
      <c r="E26" s="124"/>
      <c r="F26" s="124"/>
      <c r="G26" s="124"/>
      <c r="H26" s="124"/>
      <c r="I26" s="124"/>
      <c r="J26" s="124"/>
      <c r="K26" s="125"/>
    </row>
    <row r="27" spans="1:11" ht="34" customHeight="1" thickBot="1" x14ac:dyDescent="0.35">
      <c r="A27" s="126"/>
      <c r="B27" s="127"/>
      <c r="C27" s="127"/>
      <c r="D27" s="127"/>
      <c r="E27" s="127"/>
      <c r="F27" s="127"/>
      <c r="G27" s="127"/>
      <c r="H27" s="127"/>
      <c r="I27" s="127"/>
      <c r="J27" s="127"/>
      <c r="K27" s="128"/>
    </row>
    <row r="28" spans="1:11" ht="14.5" thickTop="1" x14ac:dyDescent="0.3"/>
  </sheetData>
  <sheetProtection sheet="1" objects="1" selectLockedCells="1"/>
  <mergeCells count="10">
    <mergeCell ref="A22:K27"/>
    <mergeCell ref="A1:C1"/>
    <mergeCell ref="A4:C4"/>
    <mergeCell ref="A6:A8"/>
    <mergeCell ref="A9:A14"/>
    <mergeCell ref="A15:A19"/>
    <mergeCell ref="F1:K1"/>
    <mergeCell ref="A2:C2"/>
    <mergeCell ref="F2:K4"/>
    <mergeCell ref="A3:C3"/>
  </mergeCells>
  <conditionalFormatting sqref="C6:C19">
    <cfRule type="cellIs" dxfId="23" priority="1" operator="equal">
      <formula>"Green"</formula>
    </cfRule>
    <cfRule type="cellIs" dxfId="22" priority="2" operator="equal">
      <formula>"Amber"</formula>
    </cfRule>
    <cfRule type="cellIs" dxfId="21" priority="3" operator="equal">
      <formula>"Red"</formula>
    </cfRule>
    <cfRule type="cellIs" dxfId="20" priority="4" operator="equal">
      <formula>"Black"</formula>
    </cfRule>
  </conditionalFormatting>
  <dataValidations count="1">
    <dataValidation type="list" allowBlank="1" showInputMessage="1" showErrorMessage="1" sqref="C6:C19" xr:uid="{72D82E18-C690-40FB-9397-56B8ABBCD3FD}">
      <formula1>"Black,Red,Amber,Green"</formula1>
    </dataValidation>
  </dataValidations>
  <pageMargins left="0.70866141732283472" right="0.70866141732283472" top="0.74803149606299213" bottom="0.74803149606299213" header="0.31496062992125984" footer="0.31496062992125984"/>
  <pageSetup paperSize="9" scale="45"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84049-739C-42A6-9A83-B10D61B33EDE}">
  <sheetPr codeName="Sheet11">
    <tabColor rgb="FFFF0000"/>
    <pageSetUpPr fitToPage="1"/>
  </sheetPr>
  <dimension ref="A1:K28"/>
  <sheetViews>
    <sheetView showGridLines="0" showRowColHeaders="0" zoomScaleNormal="100" workbookViewId="0">
      <pane ySplit="1" topLeftCell="A2" activePane="bottomLeft" state="frozen"/>
      <selection pane="bottomLeft" activeCell="C19" sqref="C19"/>
    </sheetView>
  </sheetViews>
  <sheetFormatPr defaultColWidth="8.7265625" defaultRowHeight="14" x14ac:dyDescent="0.3"/>
  <cols>
    <col min="1" max="1" width="8.7265625" style="1"/>
    <col min="2" max="2" width="106.1796875" style="1" customWidth="1"/>
    <col min="3" max="3" width="9.453125" style="1" customWidth="1"/>
    <col min="4" max="4" width="1.81640625" style="1" customWidth="1"/>
    <col min="5" max="5" width="1.54296875" style="1" customWidth="1"/>
    <col min="6" max="6" width="56.81640625" style="1" customWidth="1"/>
    <col min="7" max="7" width="32.81640625" style="1" customWidth="1"/>
    <col min="8" max="8" width="47.26953125" style="1" customWidth="1"/>
    <col min="9" max="9" width="7.453125" style="10" customWidth="1"/>
    <col min="10" max="10" width="9.1796875" style="10" customWidth="1"/>
    <col min="11" max="11" width="7.453125" style="10" customWidth="1"/>
    <col min="12" max="16384" width="8.7265625" style="1"/>
  </cols>
  <sheetData>
    <row r="1" spans="1:11" s="28" customFormat="1" ht="30.65" customHeight="1" thickBot="1" x14ac:dyDescent="0.35">
      <c r="A1" s="132" t="s">
        <v>198</v>
      </c>
      <c r="B1" s="133"/>
      <c r="C1" s="133"/>
      <c r="F1" s="137" t="s">
        <v>135</v>
      </c>
      <c r="G1" s="137"/>
      <c r="H1" s="137"/>
      <c r="I1" s="137"/>
      <c r="J1" s="137"/>
      <c r="K1" s="137"/>
    </row>
    <row r="2" spans="1:11" s="28" customFormat="1" ht="46" customHeight="1" thickTop="1" x14ac:dyDescent="0.3">
      <c r="A2" s="168" t="s">
        <v>199</v>
      </c>
      <c r="B2" s="169"/>
      <c r="C2" s="170"/>
      <c r="D2" s="81"/>
      <c r="E2" s="81"/>
      <c r="F2" s="171" t="s">
        <v>137</v>
      </c>
      <c r="G2" s="172"/>
      <c r="H2" s="172"/>
      <c r="I2" s="172"/>
      <c r="J2" s="172"/>
      <c r="K2" s="173"/>
    </row>
    <row r="3" spans="1:11" ht="36" customHeight="1" thickBot="1" x14ac:dyDescent="0.4">
      <c r="A3" s="162" t="s">
        <v>200</v>
      </c>
      <c r="B3" s="163"/>
      <c r="C3" s="164"/>
      <c r="D3" s="68"/>
      <c r="E3" s="68"/>
      <c r="F3" s="177"/>
      <c r="G3" s="178"/>
      <c r="H3" s="178"/>
      <c r="I3" s="178"/>
      <c r="J3" s="178"/>
      <c r="K3" s="179"/>
    </row>
    <row r="4" spans="1:11" s="7" customFormat="1" ht="21" customHeight="1" thickTop="1" thickBot="1" x14ac:dyDescent="0.4">
      <c r="A4" s="5"/>
      <c r="B4" s="6" t="s">
        <v>138</v>
      </c>
      <c r="C4" s="8" t="s">
        <v>139</v>
      </c>
      <c r="F4" s="6" t="s">
        <v>140</v>
      </c>
      <c r="G4" s="6" t="s">
        <v>141</v>
      </c>
      <c r="H4" s="6" t="s">
        <v>142</v>
      </c>
      <c r="I4" s="8" t="s">
        <v>143</v>
      </c>
      <c r="J4" s="8" t="s">
        <v>144</v>
      </c>
      <c r="K4" s="8" t="s">
        <v>145</v>
      </c>
    </row>
    <row r="5" spans="1:11" s="4" customFormat="1" ht="34.5" customHeight="1" thickTop="1" thickBot="1" x14ac:dyDescent="0.4">
      <c r="A5" s="165" t="s">
        <v>7</v>
      </c>
      <c r="B5" s="29" t="s">
        <v>69</v>
      </c>
      <c r="C5" s="22"/>
      <c r="F5" s="27"/>
      <c r="G5" s="27"/>
      <c r="H5" s="27"/>
      <c r="I5" s="27"/>
      <c r="J5" s="27"/>
      <c r="K5" s="27"/>
    </row>
    <row r="6" spans="1:11" s="4" customFormat="1" ht="23.5" customHeight="1" thickTop="1" thickBot="1" x14ac:dyDescent="0.4">
      <c r="A6" s="166"/>
      <c r="B6" s="29" t="s">
        <v>201</v>
      </c>
      <c r="C6" s="22"/>
      <c r="F6" s="27"/>
      <c r="G6" s="27"/>
      <c r="H6" s="27"/>
      <c r="I6" s="27"/>
      <c r="J6" s="27"/>
      <c r="K6" s="27"/>
    </row>
    <row r="7" spans="1:11" s="4" customFormat="1" ht="26.5" customHeight="1" thickTop="1" thickBot="1" x14ac:dyDescent="0.4">
      <c r="A7" s="167"/>
      <c r="B7" s="29" t="s">
        <v>202</v>
      </c>
      <c r="C7" s="22"/>
      <c r="F7" s="27"/>
      <c r="G7" s="27"/>
      <c r="H7" s="27"/>
      <c r="I7" s="27"/>
      <c r="J7" s="27"/>
      <c r="K7" s="27"/>
    </row>
    <row r="8" spans="1:11" s="4" customFormat="1" ht="37" customHeight="1" thickTop="1" thickBot="1" x14ac:dyDescent="0.4">
      <c r="A8" s="147" t="s">
        <v>8</v>
      </c>
      <c r="B8" s="69" t="s">
        <v>203</v>
      </c>
      <c r="C8" s="22"/>
      <c r="F8" s="27"/>
      <c r="G8" s="27"/>
      <c r="H8" s="27"/>
      <c r="I8" s="27"/>
      <c r="J8" s="27"/>
      <c r="K8" s="27"/>
    </row>
    <row r="9" spans="1:11" s="4" customFormat="1" ht="33.65" customHeight="1" thickTop="1" thickBot="1" x14ac:dyDescent="0.4">
      <c r="A9" s="148"/>
      <c r="B9" s="69" t="s">
        <v>204</v>
      </c>
      <c r="C9" s="22"/>
      <c r="F9" s="27"/>
      <c r="G9" s="27"/>
      <c r="H9" s="27"/>
      <c r="I9" s="27"/>
      <c r="J9" s="27"/>
      <c r="K9" s="27"/>
    </row>
    <row r="10" spans="1:11" s="4" customFormat="1" ht="21.65" customHeight="1" thickTop="1" thickBot="1" x14ac:dyDescent="0.4">
      <c r="A10" s="148"/>
      <c r="B10" s="69" t="s">
        <v>205</v>
      </c>
      <c r="C10" s="22"/>
      <c r="F10" s="27"/>
      <c r="G10" s="27"/>
      <c r="H10" s="27"/>
      <c r="I10" s="27"/>
      <c r="J10" s="27"/>
      <c r="K10" s="27"/>
    </row>
    <row r="11" spans="1:11" s="4" customFormat="1" ht="33.65" customHeight="1" thickTop="1" thickBot="1" x14ac:dyDescent="0.4">
      <c r="A11" s="148"/>
      <c r="B11" s="69" t="s">
        <v>206</v>
      </c>
      <c r="C11" s="22"/>
      <c r="F11" s="27"/>
      <c r="G11" s="27"/>
      <c r="H11" s="27"/>
      <c r="I11" s="27"/>
      <c r="J11" s="27"/>
      <c r="K11" s="27"/>
    </row>
    <row r="12" spans="1:11" s="4" customFormat="1" ht="49" customHeight="1" thickTop="1" thickBot="1" x14ac:dyDescent="0.4">
      <c r="A12" s="148"/>
      <c r="B12" s="69" t="s">
        <v>207</v>
      </c>
      <c r="C12" s="22"/>
      <c r="F12" s="27"/>
      <c r="G12" s="27"/>
      <c r="H12" s="27"/>
      <c r="I12" s="27"/>
      <c r="J12" s="27"/>
      <c r="K12" s="27"/>
    </row>
    <row r="13" spans="1:11" s="4" customFormat="1" ht="44.15" customHeight="1" thickTop="1" thickBot="1" x14ac:dyDescent="0.4">
      <c r="A13" s="149"/>
      <c r="B13" s="69" t="s">
        <v>208</v>
      </c>
      <c r="C13" s="22"/>
      <c r="F13" s="27"/>
      <c r="G13" s="27"/>
      <c r="H13" s="27"/>
      <c r="I13" s="27"/>
      <c r="J13" s="27"/>
      <c r="K13" s="27"/>
    </row>
    <row r="14" spans="1:11" s="4" customFormat="1" ht="32.5" customHeight="1" thickTop="1" thickBot="1" x14ac:dyDescent="0.4">
      <c r="A14" s="136" t="s">
        <v>9</v>
      </c>
      <c r="B14" s="9" t="s">
        <v>209</v>
      </c>
      <c r="C14" s="22"/>
      <c r="F14" s="27"/>
      <c r="G14" s="27"/>
      <c r="H14" s="27"/>
      <c r="I14" s="27"/>
      <c r="J14" s="27"/>
      <c r="K14" s="27"/>
    </row>
    <row r="15" spans="1:11" s="4" customFormat="1" ht="32.5" customHeight="1" thickTop="1" thickBot="1" x14ac:dyDescent="0.4">
      <c r="A15" s="136"/>
      <c r="B15" s="9" t="s">
        <v>210</v>
      </c>
      <c r="C15" s="22"/>
      <c r="F15" s="27"/>
      <c r="G15" s="27"/>
      <c r="H15" s="27"/>
      <c r="I15" s="27"/>
      <c r="J15" s="27"/>
      <c r="K15" s="27"/>
    </row>
    <row r="16" spans="1:11" s="4" customFormat="1" ht="43" customHeight="1" thickTop="1" thickBot="1" x14ac:dyDescent="0.4">
      <c r="A16" s="136"/>
      <c r="B16" s="9" t="s">
        <v>211</v>
      </c>
      <c r="C16" s="22"/>
      <c r="F16" s="27"/>
      <c r="G16" s="27"/>
      <c r="H16" s="27"/>
      <c r="I16" s="27"/>
      <c r="J16" s="27"/>
      <c r="K16" s="27"/>
    </row>
    <row r="17" spans="1:11" s="4" customFormat="1" ht="32.5" customHeight="1" thickTop="1" thickBot="1" x14ac:dyDescent="0.4">
      <c r="A17" s="136"/>
      <c r="B17" s="9" t="s">
        <v>212</v>
      </c>
      <c r="C17" s="22"/>
      <c r="F17" s="27"/>
      <c r="G17" s="27"/>
      <c r="H17" s="27"/>
      <c r="I17" s="27"/>
      <c r="J17" s="27"/>
      <c r="K17" s="27"/>
    </row>
    <row r="18" spans="1:11" s="4" customFormat="1" ht="40" customHeight="1" thickTop="1" thickBot="1" x14ac:dyDescent="0.4">
      <c r="A18" s="136"/>
      <c r="B18" s="9" t="s">
        <v>213</v>
      </c>
      <c r="C18" s="22"/>
      <c r="F18" s="27"/>
      <c r="G18" s="27"/>
      <c r="H18" s="27"/>
      <c r="I18" s="27"/>
      <c r="J18" s="27"/>
      <c r="K18" s="27"/>
    </row>
    <row r="19" spans="1:11" s="4" customFormat="1" ht="32.5" customHeight="1" thickTop="1" thickBot="1" x14ac:dyDescent="0.4">
      <c r="A19" s="136"/>
      <c r="B19" s="9" t="s">
        <v>214</v>
      </c>
      <c r="C19" s="22"/>
      <c r="F19" s="27"/>
      <c r="G19" s="27"/>
      <c r="H19" s="27"/>
      <c r="I19" s="27"/>
      <c r="J19" s="27"/>
      <c r="K19" s="27"/>
    </row>
    <row r="20" spans="1:11" ht="14.5" thickTop="1" x14ac:dyDescent="0.3"/>
    <row r="21" spans="1:11" ht="16" thickBot="1" x14ac:dyDescent="0.4">
      <c r="A21" s="11" t="s">
        <v>155</v>
      </c>
    </row>
    <row r="22" spans="1:11" ht="34" customHeight="1" thickTop="1" x14ac:dyDescent="0.3">
      <c r="A22" s="120"/>
      <c r="B22" s="121"/>
      <c r="C22" s="121"/>
      <c r="D22" s="121"/>
      <c r="E22" s="121"/>
      <c r="F22" s="121"/>
      <c r="G22" s="121"/>
      <c r="H22" s="121"/>
      <c r="I22" s="121"/>
      <c r="J22" s="121"/>
      <c r="K22" s="122"/>
    </row>
    <row r="23" spans="1:11" ht="34" customHeight="1" x14ac:dyDescent="0.3">
      <c r="A23" s="123"/>
      <c r="B23" s="124"/>
      <c r="C23" s="124"/>
      <c r="D23" s="124"/>
      <c r="E23" s="124"/>
      <c r="F23" s="124"/>
      <c r="G23" s="124"/>
      <c r="H23" s="124"/>
      <c r="I23" s="124"/>
      <c r="J23" s="124"/>
      <c r="K23" s="125"/>
    </row>
    <row r="24" spans="1:11" ht="34" customHeight="1" x14ac:dyDescent="0.3">
      <c r="A24" s="123"/>
      <c r="B24" s="124"/>
      <c r="C24" s="124"/>
      <c r="D24" s="124"/>
      <c r="E24" s="124"/>
      <c r="F24" s="124"/>
      <c r="G24" s="124"/>
      <c r="H24" s="124"/>
      <c r="I24" s="124"/>
      <c r="J24" s="124"/>
      <c r="K24" s="125"/>
    </row>
    <row r="25" spans="1:11" ht="34" customHeight="1" x14ac:dyDescent="0.3">
      <c r="A25" s="123"/>
      <c r="B25" s="124"/>
      <c r="C25" s="124"/>
      <c r="D25" s="124"/>
      <c r="E25" s="124"/>
      <c r="F25" s="124"/>
      <c r="G25" s="124"/>
      <c r="H25" s="124"/>
      <c r="I25" s="124"/>
      <c r="J25" s="124"/>
      <c r="K25" s="125"/>
    </row>
    <row r="26" spans="1:11" ht="34" customHeight="1" x14ac:dyDescent="0.3">
      <c r="A26" s="123"/>
      <c r="B26" s="124"/>
      <c r="C26" s="124"/>
      <c r="D26" s="124"/>
      <c r="E26" s="124"/>
      <c r="F26" s="124"/>
      <c r="G26" s="124"/>
      <c r="H26" s="124"/>
      <c r="I26" s="124"/>
      <c r="J26" s="124"/>
      <c r="K26" s="125"/>
    </row>
    <row r="27" spans="1:11" ht="34" customHeight="1" thickBot="1" x14ac:dyDescent="0.35">
      <c r="A27" s="126"/>
      <c r="B27" s="127"/>
      <c r="C27" s="127"/>
      <c r="D27" s="127"/>
      <c r="E27" s="127"/>
      <c r="F27" s="127"/>
      <c r="G27" s="127"/>
      <c r="H27" s="127"/>
      <c r="I27" s="127"/>
      <c r="J27" s="127"/>
      <c r="K27" s="128"/>
    </row>
    <row r="28" spans="1:11" ht="14.5" thickTop="1" x14ac:dyDescent="0.3"/>
  </sheetData>
  <sheetProtection sheet="1" objects="1" selectLockedCells="1"/>
  <mergeCells count="9">
    <mergeCell ref="A22:K27"/>
    <mergeCell ref="A1:C1"/>
    <mergeCell ref="A3:C3"/>
    <mergeCell ref="A5:A7"/>
    <mergeCell ref="A8:A13"/>
    <mergeCell ref="A14:A19"/>
    <mergeCell ref="F1:K1"/>
    <mergeCell ref="A2:C2"/>
    <mergeCell ref="F2:K3"/>
  </mergeCells>
  <conditionalFormatting sqref="C5:C19">
    <cfRule type="cellIs" dxfId="19" priority="1" operator="equal">
      <formula>"Green"</formula>
    </cfRule>
    <cfRule type="cellIs" dxfId="18" priority="2" operator="equal">
      <formula>"Amber"</formula>
    </cfRule>
    <cfRule type="cellIs" dxfId="17" priority="3" operator="equal">
      <formula>"Red"</formula>
    </cfRule>
    <cfRule type="cellIs" dxfId="16" priority="4" operator="equal">
      <formula>"Black"</formula>
    </cfRule>
  </conditionalFormatting>
  <dataValidations count="1">
    <dataValidation type="list" allowBlank="1" showInputMessage="1" showErrorMessage="1" sqref="C5:C19" xr:uid="{1AB5E101-85EF-4E10-8FF1-800101650B5B}">
      <formula1>"Black,Red,Amber,Green"</formula1>
    </dataValidation>
  </dataValidations>
  <pageMargins left="0.70866141732283472" right="0.70866141732283472" top="0.74803149606299213" bottom="0.74803149606299213" header="0.31496062992125984" footer="0.31496062992125984"/>
  <pageSetup paperSize="9" scale="45"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FF5C0-0D1A-49D1-85EC-E55318C1362D}">
  <sheetPr codeName="Sheet12">
    <tabColor rgb="FF92D050"/>
    <pageSetUpPr fitToPage="1"/>
  </sheetPr>
  <dimension ref="A1:K27"/>
  <sheetViews>
    <sheetView showGridLines="0" showRowColHeaders="0" zoomScaleNormal="100" workbookViewId="0">
      <pane ySplit="1" topLeftCell="A2" activePane="bottomLeft" state="frozen"/>
      <selection pane="bottomLeft" activeCell="C4" sqref="C4"/>
    </sheetView>
  </sheetViews>
  <sheetFormatPr defaultColWidth="8.7265625" defaultRowHeight="14" x14ac:dyDescent="0.3"/>
  <cols>
    <col min="1" max="1" width="8.7265625" style="1"/>
    <col min="2" max="2" width="106.1796875" style="1" customWidth="1"/>
    <col min="3" max="3" width="9.453125" style="1" customWidth="1"/>
    <col min="4" max="4" width="1.81640625" style="1" customWidth="1"/>
    <col min="5" max="5" width="1.54296875" style="1" customWidth="1"/>
    <col min="6" max="6" width="56.81640625" style="1" customWidth="1"/>
    <col min="7" max="7" width="32.81640625" style="1" customWidth="1"/>
    <col min="8" max="8" width="47.26953125" style="1" customWidth="1"/>
    <col min="9" max="9" width="7.453125" style="10" customWidth="1"/>
    <col min="10" max="10" width="9.453125" style="10" customWidth="1"/>
    <col min="11" max="11" width="7.453125" style="10" customWidth="1"/>
    <col min="12" max="16384" width="8.7265625" style="1"/>
  </cols>
  <sheetData>
    <row r="1" spans="1:11" s="28" customFormat="1" ht="30.65" customHeight="1" thickBot="1" x14ac:dyDescent="0.35">
      <c r="A1" s="132" t="s">
        <v>215</v>
      </c>
      <c r="B1" s="133"/>
      <c r="C1" s="133"/>
      <c r="F1" s="137" t="s">
        <v>135</v>
      </c>
      <c r="G1" s="137"/>
      <c r="H1" s="137"/>
      <c r="I1" s="137"/>
      <c r="J1" s="137"/>
      <c r="K1" s="137"/>
    </row>
    <row r="2" spans="1:11" ht="46.5" customHeight="1" thickTop="1" thickBot="1" x14ac:dyDescent="0.4">
      <c r="A2" s="129" t="s">
        <v>216</v>
      </c>
      <c r="B2" s="130"/>
      <c r="C2" s="131"/>
      <c r="D2" s="65"/>
      <c r="E2" s="65"/>
      <c r="F2" s="117" t="s">
        <v>137</v>
      </c>
      <c r="G2" s="118"/>
      <c r="H2" s="118"/>
      <c r="I2" s="118"/>
      <c r="J2" s="118"/>
      <c r="K2" s="119"/>
    </row>
    <row r="3" spans="1:11" s="7" customFormat="1" ht="21" customHeight="1" thickTop="1" thickBot="1" x14ac:dyDescent="0.4">
      <c r="A3" s="5"/>
      <c r="B3" s="6" t="s">
        <v>138</v>
      </c>
      <c r="C3" s="8" t="s">
        <v>139</v>
      </c>
      <c r="F3" s="6" t="s">
        <v>140</v>
      </c>
      <c r="G3" s="6" t="s">
        <v>141</v>
      </c>
      <c r="H3" s="6" t="s">
        <v>142</v>
      </c>
      <c r="I3" s="8" t="s">
        <v>143</v>
      </c>
      <c r="J3" s="8" t="s">
        <v>144</v>
      </c>
      <c r="K3" s="8" t="s">
        <v>145</v>
      </c>
    </row>
    <row r="4" spans="1:11" s="4" customFormat="1" ht="31" customHeight="1" thickTop="1" thickBot="1" x14ac:dyDescent="0.4">
      <c r="A4" s="165" t="s">
        <v>7</v>
      </c>
      <c r="B4" s="66" t="s">
        <v>217</v>
      </c>
      <c r="C4" s="22"/>
      <c r="F4" s="27"/>
      <c r="G4" s="27"/>
      <c r="H4" s="27"/>
      <c r="I4" s="27"/>
      <c r="J4" s="27"/>
      <c r="K4" s="27"/>
    </row>
    <row r="5" spans="1:11" s="4" customFormat="1" ht="31" customHeight="1" thickTop="1" thickBot="1" x14ac:dyDescent="0.4">
      <c r="A5" s="166"/>
      <c r="B5" s="66" t="s">
        <v>218</v>
      </c>
      <c r="C5" s="22"/>
      <c r="F5" s="27"/>
      <c r="G5" s="27"/>
      <c r="H5" s="27"/>
      <c r="I5" s="27"/>
      <c r="J5" s="27"/>
      <c r="K5" s="27"/>
    </row>
    <row r="6" spans="1:11" s="4" customFormat="1" ht="31" customHeight="1" thickTop="1" thickBot="1" x14ac:dyDescent="0.4">
      <c r="A6" s="167"/>
      <c r="B6" s="66" t="s">
        <v>219</v>
      </c>
      <c r="C6" s="22"/>
      <c r="F6" s="27"/>
      <c r="G6" s="27"/>
      <c r="H6" s="27"/>
      <c r="I6" s="27"/>
      <c r="J6" s="27"/>
      <c r="K6" s="27"/>
    </row>
    <row r="7" spans="1:11" s="4" customFormat="1" ht="37" customHeight="1" thickTop="1" thickBot="1" x14ac:dyDescent="0.4">
      <c r="A7" s="147" t="s">
        <v>8</v>
      </c>
      <c r="B7" s="67" t="s">
        <v>220</v>
      </c>
      <c r="C7" s="22"/>
      <c r="F7" s="27"/>
      <c r="G7" s="27"/>
      <c r="H7" s="27"/>
      <c r="I7" s="27"/>
      <c r="J7" s="27"/>
      <c r="K7" s="27"/>
    </row>
    <row r="8" spans="1:11" s="4" customFormat="1" ht="36" customHeight="1" thickTop="1" thickBot="1" x14ac:dyDescent="0.4">
      <c r="A8" s="148"/>
      <c r="B8" s="67" t="s">
        <v>221</v>
      </c>
      <c r="C8" s="22"/>
      <c r="F8" s="27"/>
      <c r="G8" s="27"/>
      <c r="H8" s="27"/>
      <c r="I8" s="27"/>
      <c r="J8" s="27"/>
      <c r="K8" s="27"/>
    </row>
    <row r="9" spans="1:11" s="4" customFormat="1" ht="29" thickTop="1" thickBot="1" x14ac:dyDescent="0.4">
      <c r="A9" s="148"/>
      <c r="B9" s="67" t="s">
        <v>222</v>
      </c>
      <c r="C9" s="22"/>
      <c r="F9" s="27"/>
      <c r="G9" s="27"/>
      <c r="H9" s="27"/>
      <c r="I9" s="27"/>
      <c r="J9" s="27"/>
      <c r="K9" s="27"/>
    </row>
    <row r="10" spans="1:11" s="4" customFormat="1" ht="33.65" customHeight="1" thickTop="1" thickBot="1" x14ac:dyDescent="0.4">
      <c r="A10" s="148"/>
      <c r="B10" s="67" t="s">
        <v>223</v>
      </c>
      <c r="C10" s="22"/>
      <c r="F10" s="27"/>
      <c r="G10" s="27"/>
      <c r="H10" s="27"/>
      <c r="I10" s="27"/>
      <c r="J10" s="27"/>
      <c r="K10" s="27"/>
    </row>
    <row r="11" spans="1:11" s="4" customFormat="1" ht="57" thickTop="1" thickBot="1" x14ac:dyDescent="0.4">
      <c r="A11" s="148"/>
      <c r="B11" s="67" t="s">
        <v>224</v>
      </c>
      <c r="C11" s="22"/>
      <c r="F11" s="27"/>
      <c r="G11" s="27"/>
      <c r="H11" s="27"/>
      <c r="I11" s="27"/>
      <c r="J11" s="27"/>
      <c r="K11" s="27"/>
    </row>
    <row r="12" spans="1:11" s="4" customFormat="1" ht="37" hidden="1" customHeight="1" thickTop="1" thickBot="1" x14ac:dyDescent="0.4">
      <c r="A12" s="149"/>
      <c r="B12" s="17"/>
      <c r="C12" s="22"/>
      <c r="F12" s="27"/>
      <c r="G12" s="27"/>
      <c r="H12" s="27"/>
      <c r="I12" s="27"/>
      <c r="J12" s="27"/>
      <c r="K12" s="27"/>
    </row>
    <row r="13" spans="1:11" s="4" customFormat="1" ht="32.5" customHeight="1" thickTop="1" thickBot="1" x14ac:dyDescent="0.4">
      <c r="A13" s="136" t="s">
        <v>9</v>
      </c>
      <c r="B13" s="9" t="s">
        <v>225</v>
      </c>
      <c r="C13" s="22"/>
      <c r="F13" s="27"/>
      <c r="G13" s="27"/>
      <c r="H13" s="27"/>
      <c r="I13" s="27"/>
      <c r="J13" s="27"/>
      <c r="K13" s="27"/>
    </row>
    <row r="14" spans="1:11" s="4" customFormat="1" ht="32.5" customHeight="1" thickTop="1" thickBot="1" x14ac:dyDescent="0.4">
      <c r="A14" s="136"/>
      <c r="B14" s="9" t="s">
        <v>226</v>
      </c>
      <c r="C14" s="22"/>
      <c r="F14" s="27"/>
      <c r="G14" s="27"/>
      <c r="H14" s="27"/>
      <c r="I14" s="27"/>
      <c r="J14" s="27"/>
      <c r="K14" s="27"/>
    </row>
    <row r="15" spans="1:11" s="4" customFormat="1" ht="32.5" customHeight="1" thickTop="1" thickBot="1" x14ac:dyDescent="0.4">
      <c r="A15" s="136"/>
      <c r="B15" s="9" t="s">
        <v>227</v>
      </c>
      <c r="C15" s="22"/>
      <c r="F15" s="27"/>
      <c r="G15" s="27"/>
      <c r="H15" s="27"/>
      <c r="I15" s="27"/>
      <c r="J15" s="27"/>
      <c r="K15" s="27"/>
    </row>
    <row r="16" spans="1:11" s="4" customFormat="1" ht="32.5" customHeight="1" thickTop="1" thickBot="1" x14ac:dyDescent="0.4">
      <c r="A16" s="136"/>
      <c r="B16" s="9" t="s">
        <v>228</v>
      </c>
      <c r="C16" s="22"/>
      <c r="F16" s="27"/>
      <c r="G16" s="27"/>
      <c r="H16" s="27"/>
      <c r="I16" s="27"/>
      <c r="J16" s="27"/>
      <c r="K16" s="27"/>
    </row>
    <row r="17" spans="1:11" s="4" customFormat="1" ht="32.5" hidden="1" customHeight="1" thickTop="1" thickBot="1" x14ac:dyDescent="0.35">
      <c r="A17" s="136"/>
      <c r="B17" s="9"/>
      <c r="C17" s="22"/>
      <c r="F17" s="23"/>
      <c r="G17" s="1"/>
      <c r="H17" s="23"/>
      <c r="I17" s="22"/>
      <c r="J17" s="22"/>
      <c r="K17" s="22"/>
    </row>
    <row r="18" spans="1:11" s="4" customFormat="1" ht="32.5" hidden="1" customHeight="1" thickTop="1" thickBot="1" x14ac:dyDescent="0.35">
      <c r="A18" s="136"/>
      <c r="B18" s="9"/>
      <c r="C18" s="22"/>
      <c r="F18" s="23"/>
      <c r="G18" s="1"/>
      <c r="H18" s="23"/>
      <c r="I18" s="22"/>
      <c r="J18" s="22"/>
      <c r="K18" s="22"/>
    </row>
    <row r="19" spans="1:11" ht="14.5" thickTop="1" x14ac:dyDescent="0.3"/>
    <row r="20" spans="1:11" ht="16" thickBot="1" x14ac:dyDescent="0.4">
      <c r="A20" s="11" t="s">
        <v>155</v>
      </c>
    </row>
    <row r="21" spans="1:11" ht="34" customHeight="1" thickTop="1" x14ac:dyDescent="0.3">
      <c r="A21" s="120"/>
      <c r="B21" s="121"/>
      <c r="C21" s="121"/>
      <c r="D21" s="121"/>
      <c r="E21" s="121"/>
      <c r="F21" s="121"/>
      <c r="G21" s="121"/>
      <c r="H21" s="121"/>
      <c r="I21" s="121"/>
      <c r="J21" s="121"/>
      <c r="K21" s="122"/>
    </row>
    <row r="22" spans="1:11" ht="34" customHeight="1" x14ac:dyDescent="0.3">
      <c r="A22" s="123"/>
      <c r="B22" s="124"/>
      <c r="C22" s="124"/>
      <c r="D22" s="124"/>
      <c r="E22" s="124"/>
      <c r="F22" s="124"/>
      <c r="G22" s="124"/>
      <c r="H22" s="124"/>
      <c r="I22" s="124"/>
      <c r="J22" s="124"/>
      <c r="K22" s="125"/>
    </row>
    <row r="23" spans="1:11" ht="34" customHeight="1" x14ac:dyDescent="0.3">
      <c r="A23" s="123"/>
      <c r="B23" s="124"/>
      <c r="C23" s="124"/>
      <c r="D23" s="124"/>
      <c r="E23" s="124"/>
      <c r="F23" s="124"/>
      <c r="G23" s="124"/>
      <c r="H23" s="124"/>
      <c r="I23" s="124"/>
      <c r="J23" s="124"/>
      <c r="K23" s="125"/>
    </row>
    <row r="24" spans="1:11" ht="34" customHeight="1" x14ac:dyDescent="0.3">
      <c r="A24" s="123"/>
      <c r="B24" s="124"/>
      <c r="C24" s="124"/>
      <c r="D24" s="124"/>
      <c r="E24" s="124"/>
      <c r="F24" s="124"/>
      <c r="G24" s="124"/>
      <c r="H24" s="124"/>
      <c r="I24" s="124"/>
      <c r="J24" s="124"/>
      <c r="K24" s="125"/>
    </row>
    <row r="25" spans="1:11" ht="34" customHeight="1" x14ac:dyDescent="0.3">
      <c r="A25" s="123"/>
      <c r="B25" s="124"/>
      <c r="C25" s="124"/>
      <c r="D25" s="124"/>
      <c r="E25" s="124"/>
      <c r="F25" s="124"/>
      <c r="G25" s="124"/>
      <c r="H25" s="124"/>
      <c r="I25" s="124"/>
      <c r="J25" s="124"/>
      <c r="K25" s="125"/>
    </row>
    <row r="26" spans="1:11" ht="34" customHeight="1" thickBot="1" x14ac:dyDescent="0.35">
      <c r="A26" s="126"/>
      <c r="B26" s="127"/>
      <c r="C26" s="127"/>
      <c r="D26" s="127"/>
      <c r="E26" s="127"/>
      <c r="F26" s="127"/>
      <c r="G26" s="127"/>
      <c r="H26" s="127"/>
      <c r="I26" s="127"/>
      <c r="J26" s="127"/>
      <c r="K26" s="128"/>
    </row>
    <row r="27" spans="1:11" ht="14.5" thickTop="1" x14ac:dyDescent="0.3"/>
  </sheetData>
  <sheetProtection sheet="1" objects="1" selectLockedCells="1"/>
  <mergeCells count="8">
    <mergeCell ref="A21:K26"/>
    <mergeCell ref="A1:C1"/>
    <mergeCell ref="A2:C2"/>
    <mergeCell ref="F2:K2"/>
    <mergeCell ref="A4:A6"/>
    <mergeCell ref="A7:A12"/>
    <mergeCell ref="A13:A18"/>
    <mergeCell ref="F1:K1"/>
  </mergeCells>
  <conditionalFormatting sqref="C4:C18">
    <cfRule type="cellIs" dxfId="15" priority="1" operator="equal">
      <formula>"Green"</formula>
    </cfRule>
    <cfRule type="cellIs" dxfId="14" priority="2" operator="equal">
      <formula>"Amber"</formula>
    </cfRule>
    <cfRule type="cellIs" dxfId="13" priority="3" operator="equal">
      <formula>"Red"</formula>
    </cfRule>
    <cfRule type="cellIs" dxfId="12" priority="4" operator="equal">
      <formula>"Black"</formula>
    </cfRule>
  </conditionalFormatting>
  <dataValidations count="1">
    <dataValidation type="list" allowBlank="1" showInputMessage="1" showErrorMessage="1" sqref="C4:C18" xr:uid="{42575D4A-9A9C-425C-875E-5348F6074890}">
      <formula1>"Black,Red,Amber,Green"</formula1>
    </dataValidation>
  </dataValidations>
  <pageMargins left="0.70866141732283472" right="0.70866141732283472" top="0.74803149606299213" bottom="0.74803149606299213" header="0.31496062992125984" footer="0.31496062992125984"/>
  <pageSetup paperSize="9" scale="45"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AA4EE-A339-4408-BAFC-0BD9DB0389FB}">
  <sheetPr codeName="Sheet13">
    <tabColor rgb="FF00B0F0"/>
    <pageSetUpPr fitToPage="1"/>
  </sheetPr>
  <dimension ref="A1:L27"/>
  <sheetViews>
    <sheetView showGridLines="0" showRowColHeaders="0" zoomScaleNormal="100" workbookViewId="0">
      <pane ySplit="1" topLeftCell="A2" activePane="bottomLeft" state="frozen"/>
      <selection pane="bottomLeft" activeCell="A21" sqref="A21:K26"/>
    </sheetView>
  </sheetViews>
  <sheetFormatPr defaultColWidth="0" defaultRowHeight="14" x14ac:dyDescent="0.3"/>
  <cols>
    <col min="1" max="1" width="8.7265625" style="1" customWidth="1"/>
    <col min="2" max="2" width="106.1796875" style="1" customWidth="1"/>
    <col min="3" max="3" width="9.453125" style="1" customWidth="1"/>
    <col min="4" max="4" width="1.81640625" style="1" customWidth="1"/>
    <col min="5" max="5" width="1.54296875" style="1" customWidth="1"/>
    <col min="6" max="6" width="56.81640625" style="1" customWidth="1"/>
    <col min="7" max="7" width="32.81640625" style="1" customWidth="1"/>
    <col min="8" max="8" width="47.26953125" style="1" customWidth="1"/>
    <col min="9" max="9" width="7.453125" style="10" customWidth="1"/>
    <col min="10" max="10" width="9" style="10" customWidth="1"/>
    <col min="11" max="11" width="7.453125" style="10" customWidth="1"/>
    <col min="12" max="12" width="8.7265625" style="1" customWidth="1"/>
    <col min="13" max="16384" width="8.7265625" style="1" hidden="1"/>
  </cols>
  <sheetData>
    <row r="1" spans="1:11" s="28" customFormat="1" ht="30.65" customHeight="1" thickBot="1" x14ac:dyDescent="0.35">
      <c r="A1" s="132" t="s">
        <v>10</v>
      </c>
      <c r="B1" s="133"/>
      <c r="C1" s="133"/>
      <c r="F1" s="137" t="s">
        <v>135</v>
      </c>
      <c r="G1" s="137"/>
      <c r="H1" s="137"/>
      <c r="I1" s="137"/>
      <c r="J1" s="137"/>
      <c r="K1" s="137"/>
    </row>
    <row r="2" spans="1:11" ht="36.65" customHeight="1" thickTop="1" thickBot="1" x14ac:dyDescent="0.4">
      <c r="A2" s="138" t="s">
        <v>229</v>
      </c>
      <c r="B2" s="139"/>
      <c r="C2" s="140"/>
      <c r="D2" s="65"/>
      <c r="E2" s="65"/>
      <c r="F2" s="117" t="s">
        <v>137</v>
      </c>
      <c r="G2" s="118"/>
      <c r="H2" s="118"/>
      <c r="I2" s="118"/>
      <c r="J2" s="118"/>
      <c r="K2" s="119"/>
    </row>
    <row r="3" spans="1:11" s="7" customFormat="1" ht="21" customHeight="1" thickTop="1" thickBot="1" x14ac:dyDescent="0.4">
      <c r="A3" s="5"/>
      <c r="B3" s="6" t="s">
        <v>138</v>
      </c>
      <c r="C3" s="8" t="s">
        <v>139</v>
      </c>
      <c r="F3" s="6" t="s">
        <v>140</v>
      </c>
      <c r="G3" s="6" t="s">
        <v>141</v>
      </c>
      <c r="H3" s="6" t="s">
        <v>142</v>
      </c>
      <c r="I3" s="8" t="s">
        <v>143</v>
      </c>
      <c r="J3" s="8" t="s">
        <v>144</v>
      </c>
      <c r="K3" s="8" t="s">
        <v>145</v>
      </c>
    </row>
    <row r="4" spans="1:11" s="4" customFormat="1" ht="34.5" customHeight="1" thickTop="1" thickBot="1" x14ac:dyDescent="0.4">
      <c r="A4" s="165" t="s">
        <v>7</v>
      </c>
      <c r="B4" s="66" t="s">
        <v>230</v>
      </c>
      <c r="C4" s="22"/>
      <c r="F4" s="27"/>
      <c r="G4" s="27"/>
      <c r="H4" s="27"/>
      <c r="I4" s="27"/>
      <c r="J4" s="27"/>
      <c r="K4" s="27"/>
    </row>
    <row r="5" spans="1:11" s="4" customFormat="1" ht="23.5" customHeight="1" thickTop="1" thickBot="1" x14ac:dyDescent="0.4">
      <c r="A5" s="166"/>
      <c r="B5" s="66" t="s">
        <v>231</v>
      </c>
      <c r="C5" s="22"/>
      <c r="F5" s="27"/>
      <c r="G5" s="27"/>
      <c r="H5" s="27"/>
      <c r="I5" s="27"/>
      <c r="J5" s="27"/>
      <c r="K5" s="27"/>
    </row>
    <row r="6" spans="1:11" s="4" customFormat="1" ht="23.5" hidden="1" customHeight="1" thickTop="1" thickBot="1" x14ac:dyDescent="0.4">
      <c r="A6" s="167"/>
      <c r="B6" s="66"/>
      <c r="C6" s="22"/>
      <c r="F6" s="27"/>
      <c r="G6" s="27"/>
      <c r="H6" s="27"/>
      <c r="I6" s="27"/>
      <c r="J6" s="27"/>
      <c r="K6" s="27"/>
    </row>
    <row r="7" spans="1:11" s="4" customFormat="1" ht="37" customHeight="1" thickTop="1" thickBot="1" x14ac:dyDescent="0.4">
      <c r="A7" s="147" t="s">
        <v>8</v>
      </c>
      <c r="B7" s="67" t="s">
        <v>232</v>
      </c>
      <c r="C7" s="22"/>
      <c r="F7" s="27"/>
      <c r="G7" s="27"/>
      <c r="H7" s="27"/>
      <c r="I7" s="27"/>
      <c r="J7" s="27"/>
      <c r="K7" s="27"/>
    </row>
    <row r="8" spans="1:11" s="4" customFormat="1" ht="36" customHeight="1" thickTop="1" thickBot="1" x14ac:dyDescent="0.4">
      <c r="A8" s="148"/>
      <c r="B8" s="67" t="s">
        <v>233</v>
      </c>
      <c r="C8" s="22"/>
      <c r="F8" s="27"/>
      <c r="G8" s="27"/>
      <c r="H8" s="27"/>
      <c r="I8" s="27"/>
      <c r="J8" s="27"/>
      <c r="K8" s="27"/>
    </row>
    <row r="9" spans="1:11" s="4" customFormat="1" ht="26.15" customHeight="1" thickTop="1" thickBot="1" x14ac:dyDescent="0.4">
      <c r="A9" s="148"/>
      <c r="B9" s="67" t="s">
        <v>234</v>
      </c>
      <c r="C9" s="22"/>
      <c r="F9" s="27"/>
      <c r="G9" s="27"/>
      <c r="H9" s="27"/>
      <c r="I9" s="27"/>
      <c r="J9" s="27"/>
      <c r="K9" s="27"/>
    </row>
    <row r="10" spans="1:11" s="4" customFormat="1" ht="33.65" customHeight="1" thickTop="1" thickBot="1" x14ac:dyDescent="0.4">
      <c r="A10" s="148"/>
      <c r="B10" s="67" t="s">
        <v>235</v>
      </c>
      <c r="C10" s="22"/>
      <c r="F10" s="27"/>
      <c r="G10" s="27"/>
      <c r="H10" s="27"/>
      <c r="I10" s="27"/>
      <c r="J10" s="27"/>
      <c r="K10" s="27"/>
    </row>
    <row r="11" spans="1:11" s="4" customFormat="1" ht="44.5" hidden="1" customHeight="1" thickTop="1" thickBot="1" x14ac:dyDescent="0.4">
      <c r="A11" s="148"/>
      <c r="B11" s="17"/>
      <c r="C11" s="22"/>
      <c r="F11" s="27"/>
      <c r="G11" s="27"/>
      <c r="H11" s="27"/>
      <c r="I11" s="27"/>
      <c r="J11" s="27"/>
      <c r="K11" s="27"/>
    </row>
    <row r="12" spans="1:11" s="4" customFormat="1" ht="37" hidden="1" customHeight="1" thickTop="1" thickBot="1" x14ac:dyDescent="0.4">
      <c r="A12" s="149"/>
      <c r="B12" s="17"/>
      <c r="C12" s="22"/>
      <c r="F12" s="27"/>
      <c r="G12" s="27"/>
      <c r="H12" s="27"/>
      <c r="I12" s="27"/>
      <c r="J12" s="27"/>
      <c r="K12" s="27"/>
    </row>
    <row r="13" spans="1:11" s="4" customFormat="1" ht="32.5" customHeight="1" thickTop="1" thickBot="1" x14ac:dyDescent="0.4">
      <c r="A13" s="136" t="s">
        <v>9</v>
      </c>
      <c r="B13" s="9" t="s">
        <v>236</v>
      </c>
      <c r="C13" s="22"/>
      <c r="F13" s="27"/>
      <c r="G13" s="27"/>
      <c r="H13" s="27"/>
      <c r="I13" s="27"/>
      <c r="J13" s="27"/>
      <c r="K13" s="27"/>
    </row>
    <row r="14" spans="1:11" s="4" customFormat="1" ht="32.5" customHeight="1" thickTop="1" thickBot="1" x14ac:dyDescent="0.4">
      <c r="A14" s="136"/>
      <c r="B14" s="9" t="s">
        <v>237</v>
      </c>
      <c r="C14" s="22"/>
      <c r="F14" s="27"/>
      <c r="G14" s="27"/>
      <c r="H14" s="27"/>
      <c r="I14" s="27"/>
      <c r="J14" s="27"/>
      <c r="K14" s="27"/>
    </row>
    <row r="15" spans="1:11" s="4" customFormat="1" ht="32.5" customHeight="1" thickTop="1" thickBot="1" x14ac:dyDescent="0.4">
      <c r="A15" s="136"/>
      <c r="B15" s="9" t="s">
        <v>104</v>
      </c>
      <c r="C15" s="22"/>
      <c r="F15" s="27"/>
      <c r="G15" s="27"/>
      <c r="H15" s="27"/>
      <c r="I15" s="27"/>
      <c r="J15" s="27"/>
      <c r="K15" s="27"/>
    </row>
    <row r="16" spans="1:11" s="4" customFormat="1" ht="32.5" customHeight="1" thickTop="1" thickBot="1" x14ac:dyDescent="0.4">
      <c r="A16" s="136"/>
      <c r="B16" s="9" t="s">
        <v>238</v>
      </c>
      <c r="C16" s="22"/>
      <c r="F16" s="27"/>
      <c r="G16" s="27"/>
      <c r="H16" s="27"/>
      <c r="I16" s="27"/>
      <c r="J16" s="27"/>
      <c r="K16" s="27"/>
    </row>
    <row r="17" spans="1:11" s="4" customFormat="1" ht="32.5" customHeight="1" thickTop="1" thickBot="1" x14ac:dyDescent="0.4">
      <c r="A17" s="136"/>
      <c r="B17" s="9" t="s">
        <v>239</v>
      </c>
      <c r="C17" s="22"/>
      <c r="F17" s="27"/>
      <c r="G17" s="27"/>
      <c r="H17" s="27"/>
      <c r="I17" s="27"/>
      <c r="J17" s="27"/>
      <c r="K17" s="27"/>
    </row>
    <row r="18" spans="1:11" s="4" customFormat="1" ht="32.5" customHeight="1" thickTop="1" thickBot="1" x14ac:dyDescent="0.4">
      <c r="A18" s="136"/>
      <c r="B18" s="9" t="s">
        <v>240</v>
      </c>
      <c r="C18" s="22"/>
      <c r="F18" s="27"/>
      <c r="G18" s="27"/>
      <c r="H18" s="27"/>
      <c r="I18" s="27"/>
      <c r="J18" s="27"/>
      <c r="K18" s="27"/>
    </row>
    <row r="19" spans="1:11" ht="14.5" thickTop="1" x14ac:dyDescent="0.3"/>
    <row r="20" spans="1:11" ht="16" thickBot="1" x14ac:dyDescent="0.4">
      <c r="A20" s="11" t="s">
        <v>155</v>
      </c>
    </row>
    <row r="21" spans="1:11" ht="34" customHeight="1" thickTop="1" x14ac:dyDescent="0.3">
      <c r="A21" s="120"/>
      <c r="B21" s="121"/>
      <c r="C21" s="121"/>
      <c r="D21" s="121"/>
      <c r="E21" s="121"/>
      <c r="F21" s="121"/>
      <c r="G21" s="121"/>
      <c r="H21" s="121"/>
      <c r="I21" s="121"/>
      <c r="J21" s="121"/>
      <c r="K21" s="122"/>
    </row>
    <row r="22" spans="1:11" ht="34" customHeight="1" x14ac:dyDescent="0.3">
      <c r="A22" s="123"/>
      <c r="B22" s="124"/>
      <c r="C22" s="124"/>
      <c r="D22" s="124"/>
      <c r="E22" s="124"/>
      <c r="F22" s="124"/>
      <c r="G22" s="124"/>
      <c r="H22" s="124"/>
      <c r="I22" s="124"/>
      <c r="J22" s="124"/>
      <c r="K22" s="125"/>
    </row>
    <row r="23" spans="1:11" ht="34" customHeight="1" x14ac:dyDescent="0.3">
      <c r="A23" s="123"/>
      <c r="B23" s="124"/>
      <c r="C23" s="124"/>
      <c r="D23" s="124"/>
      <c r="E23" s="124"/>
      <c r="F23" s="124"/>
      <c r="G23" s="124"/>
      <c r="H23" s="124"/>
      <c r="I23" s="124"/>
      <c r="J23" s="124"/>
      <c r="K23" s="125"/>
    </row>
    <row r="24" spans="1:11" ht="34" customHeight="1" x14ac:dyDescent="0.3">
      <c r="A24" s="123"/>
      <c r="B24" s="124"/>
      <c r="C24" s="124"/>
      <c r="D24" s="124"/>
      <c r="E24" s="124"/>
      <c r="F24" s="124"/>
      <c r="G24" s="124"/>
      <c r="H24" s="124"/>
      <c r="I24" s="124"/>
      <c r="J24" s="124"/>
      <c r="K24" s="125"/>
    </row>
    <row r="25" spans="1:11" ht="34" customHeight="1" x14ac:dyDescent="0.3">
      <c r="A25" s="123"/>
      <c r="B25" s="124"/>
      <c r="C25" s="124"/>
      <c r="D25" s="124"/>
      <c r="E25" s="124"/>
      <c r="F25" s="124"/>
      <c r="G25" s="124"/>
      <c r="H25" s="124"/>
      <c r="I25" s="124"/>
      <c r="J25" s="124"/>
      <c r="K25" s="125"/>
    </row>
    <row r="26" spans="1:11" ht="34" customHeight="1" thickBot="1" x14ac:dyDescent="0.35">
      <c r="A26" s="126"/>
      <c r="B26" s="127"/>
      <c r="C26" s="127"/>
      <c r="D26" s="127"/>
      <c r="E26" s="127"/>
      <c r="F26" s="127"/>
      <c r="G26" s="127"/>
      <c r="H26" s="127"/>
      <c r="I26" s="127"/>
      <c r="J26" s="127"/>
      <c r="K26" s="128"/>
    </row>
    <row r="27" spans="1:11" ht="14.5" thickTop="1" x14ac:dyDescent="0.3"/>
  </sheetData>
  <sheetProtection sheet="1" objects="1" selectLockedCells="1"/>
  <mergeCells count="8">
    <mergeCell ref="A21:K26"/>
    <mergeCell ref="A1:C1"/>
    <mergeCell ref="A2:C2"/>
    <mergeCell ref="F2:K2"/>
    <mergeCell ref="A4:A6"/>
    <mergeCell ref="A7:A12"/>
    <mergeCell ref="A13:A18"/>
    <mergeCell ref="F1:K1"/>
  </mergeCells>
  <conditionalFormatting sqref="C4:C18">
    <cfRule type="cellIs" dxfId="11" priority="1" operator="equal">
      <formula>"Green"</formula>
    </cfRule>
    <cfRule type="cellIs" dxfId="10" priority="2" operator="equal">
      <formula>"Amber"</formula>
    </cfRule>
    <cfRule type="cellIs" dxfId="9" priority="3" operator="equal">
      <formula>"Red"</formula>
    </cfRule>
    <cfRule type="cellIs" dxfId="8" priority="4" operator="equal">
      <formula>"Black"</formula>
    </cfRule>
  </conditionalFormatting>
  <dataValidations count="1">
    <dataValidation type="list" allowBlank="1" showInputMessage="1" showErrorMessage="1" sqref="C4:C18" xr:uid="{DEF442B3-9F18-470F-A32F-F8164219F83E}">
      <formula1>"Black,Red,Amber,Green"</formula1>
    </dataValidation>
  </dataValidations>
  <pageMargins left="0.70866141732283472" right="0.70866141732283472" top="0.74803149606299213" bottom="0.74803149606299213" header="0.31496062992125984" footer="0.31496062992125984"/>
  <pageSetup paperSize="9" scale="45"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4124-4E7D-4298-A06F-BA9349A4338F}">
  <sheetPr codeName="Sheet14">
    <tabColor rgb="FFBD0479"/>
    <pageSetUpPr fitToPage="1"/>
  </sheetPr>
  <dimension ref="A1:L27"/>
  <sheetViews>
    <sheetView showGridLines="0" showRowColHeaders="0" zoomScaleNormal="100" workbookViewId="0">
      <pane ySplit="1" topLeftCell="A2" activePane="bottomLeft" state="frozen"/>
      <selection pane="bottomLeft" activeCell="C16" sqref="C16"/>
    </sheetView>
  </sheetViews>
  <sheetFormatPr defaultColWidth="0" defaultRowHeight="14" zeroHeight="1" x14ac:dyDescent="0.3"/>
  <cols>
    <col min="1" max="1" width="8.7265625" style="1" customWidth="1"/>
    <col min="2" max="2" width="106.1796875" style="1" customWidth="1"/>
    <col min="3" max="3" width="9.453125" style="1" customWidth="1"/>
    <col min="4" max="4" width="1.81640625" style="1" customWidth="1"/>
    <col min="5" max="5" width="1.54296875" style="1" customWidth="1"/>
    <col min="6" max="6" width="31.81640625" style="1" customWidth="1"/>
    <col min="7" max="7" width="32.81640625" style="1" customWidth="1"/>
    <col min="8" max="8" width="47.26953125" style="1" customWidth="1"/>
    <col min="9" max="9" width="7.453125" style="10" customWidth="1"/>
    <col min="10" max="10" width="9.81640625" style="10" customWidth="1"/>
    <col min="11" max="11" width="7.453125" style="10" customWidth="1"/>
    <col min="12" max="12" width="8.7265625" style="1" customWidth="1"/>
    <col min="13" max="16384" width="8.7265625" style="1" hidden="1"/>
  </cols>
  <sheetData>
    <row r="1" spans="1:11" s="28" customFormat="1" ht="30.65" customHeight="1" thickBot="1" x14ac:dyDescent="0.35">
      <c r="A1" s="132" t="s">
        <v>241</v>
      </c>
      <c r="B1" s="133"/>
      <c r="C1" s="133"/>
      <c r="F1" s="137" t="s">
        <v>135</v>
      </c>
      <c r="G1" s="137"/>
      <c r="H1" s="137"/>
      <c r="I1" s="137"/>
      <c r="J1" s="137"/>
      <c r="K1" s="137"/>
    </row>
    <row r="2" spans="1:11" ht="46.5" customHeight="1" thickTop="1" thickBot="1" x14ac:dyDescent="0.4">
      <c r="A2" s="138" t="s">
        <v>242</v>
      </c>
      <c r="B2" s="139"/>
      <c r="C2" s="140"/>
      <c r="D2" s="68"/>
      <c r="E2" s="68"/>
      <c r="F2" s="141" t="s">
        <v>137</v>
      </c>
      <c r="G2" s="142"/>
      <c r="H2" s="142"/>
      <c r="I2" s="142"/>
      <c r="J2" s="142"/>
      <c r="K2" s="143"/>
    </row>
    <row r="3" spans="1:11" s="7" customFormat="1" ht="21" customHeight="1" thickTop="1" thickBot="1" x14ac:dyDescent="0.4">
      <c r="A3" s="5"/>
      <c r="B3" s="6" t="s">
        <v>138</v>
      </c>
      <c r="C3" s="8" t="s">
        <v>139</v>
      </c>
      <c r="F3" s="6" t="s">
        <v>140</v>
      </c>
      <c r="G3" s="6" t="s">
        <v>141</v>
      </c>
      <c r="H3" s="6" t="s">
        <v>142</v>
      </c>
      <c r="I3" s="8" t="s">
        <v>143</v>
      </c>
      <c r="J3" s="8" t="s">
        <v>144</v>
      </c>
      <c r="K3" s="8" t="s">
        <v>145</v>
      </c>
    </row>
    <row r="4" spans="1:11" s="4" customFormat="1" ht="52.5" customHeight="1" thickTop="1" thickBot="1" x14ac:dyDescent="0.4">
      <c r="A4" s="165" t="s">
        <v>7</v>
      </c>
      <c r="B4" s="29" t="s">
        <v>243</v>
      </c>
      <c r="C4" s="22"/>
      <c r="F4" s="27"/>
      <c r="G4" s="27"/>
      <c r="H4" s="27"/>
      <c r="I4" s="27"/>
      <c r="J4" s="27"/>
      <c r="K4" s="27"/>
    </row>
    <row r="5" spans="1:11" s="4" customFormat="1" ht="23.5" hidden="1" customHeight="1" thickTop="1" thickBot="1" x14ac:dyDescent="0.4">
      <c r="A5" s="166"/>
      <c r="B5" s="29"/>
      <c r="C5" s="22"/>
      <c r="F5" s="27"/>
      <c r="G5" s="27"/>
      <c r="H5" s="27"/>
      <c r="I5" s="27"/>
      <c r="J5" s="27"/>
      <c r="K5" s="27"/>
    </row>
    <row r="6" spans="1:11" s="4" customFormat="1" ht="23.5" hidden="1" customHeight="1" thickTop="1" thickBot="1" x14ac:dyDescent="0.4">
      <c r="A6" s="167"/>
      <c r="B6" s="29"/>
      <c r="C6" s="22"/>
      <c r="F6" s="27"/>
      <c r="G6" s="27"/>
      <c r="H6" s="27"/>
      <c r="I6" s="27"/>
      <c r="J6" s="27"/>
      <c r="K6" s="27"/>
    </row>
    <row r="7" spans="1:11" s="4" customFormat="1" ht="37" customHeight="1" thickTop="1" thickBot="1" x14ac:dyDescent="0.4">
      <c r="A7" s="147" t="s">
        <v>8</v>
      </c>
      <c r="B7" s="69" t="s">
        <v>244</v>
      </c>
      <c r="C7" s="22"/>
      <c r="F7" s="27"/>
      <c r="G7" s="27"/>
      <c r="H7" s="27"/>
      <c r="I7" s="27"/>
      <c r="J7" s="27"/>
      <c r="K7" s="27"/>
    </row>
    <row r="8" spans="1:11" s="4" customFormat="1" ht="37" customHeight="1" thickTop="1" thickBot="1" x14ac:dyDescent="0.4">
      <c r="A8" s="148"/>
      <c r="B8" s="69" t="s">
        <v>245</v>
      </c>
      <c r="C8" s="22"/>
      <c r="F8" s="27"/>
      <c r="G8" s="27"/>
      <c r="H8" s="27"/>
      <c r="I8" s="27"/>
      <c r="J8" s="27"/>
      <c r="K8" s="27"/>
    </row>
    <row r="9" spans="1:11" s="4" customFormat="1" ht="37" customHeight="1" thickTop="1" thickBot="1" x14ac:dyDescent="0.4">
      <c r="A9" s="148"/>
      <c r="B9" s="69" t="s">
        <v>246</v>
      </c>
      <c r="C9" s="22"/>
      <c r="F9" s="27"/>
      <c r="G9" s="27"/>
      <c r="H9" s="27"/>
      <c r="I9" s="27"/>
      <c r="J9" s="27"/>
      <c r="K9" s="27"/>
    </row>
    <row r="10" spans="1:11" s="4" customFormat="1" ht="37" customHeight="1" thickTop="1" thickBot="1" x14ac:dyDescent="0.4">
      <c r="A10" s="148"/>
      <c r="B10" s="69" t="s">
        <v>247</v>
      </c>
      <c r="C10" s="22"/>
      <c r="F10" s="27"/>
      <c r="G10" s="27"/>
      <c r="H10" s="27"/>
      <c r="I10" s="27"/>
      <c r="J10" s="27"/>
      <c r="K10" s="27"/>
    </row>
    <row r="11" spans="1:11" s="4" customFormat="1" ht="37" customHeight="1" thickTop="1" thickBot="1" x14ac:dyDescent="0.4">
      <c r="A11" s="148"/>
      <c r="B11" s="69" t="s">
        <v>248</v>
      </c>
      <c r="C11" s="22"/>
      <c r="F11" s="27"/>
      <c r="G11" s="27"/>
      <c r="H11" s="27"/>
      <c r="I11" s="27"/>
      <c r="J11" s="27"/>
      <c r="K11" s="27"/>
    </row>
    <row r="12" spans="1:11" s="4" customFormat="1" ht="37" hidden="1" customHeight="1" thickTop="1" thickBot="1" x14ac:dyDescent="0.4">
      <c r="A12" s="149"/>
      <c r="B12" s="17"/>
      <c r="C12" s="22"/>
      <c r="F12" s="27"/>
      <c r="G12" s="27"/>
      <c r="H12" s="27"/>
      <c r="I12" s="27"/>
      <c r="J12" s="27"/>
      <c r="K12" s="27"/>
    </row>
    <row r="13" spans="1:11" s="4" customFormat="1" ht="47.5" customHeight="1" thickTop="1" thickBot="1" x14ac:dyDescent="0.4">
      <c r="A13" s="136" t="s">
        <v>9</v>
      </c>
      <c r="B13" s="9" t="s">
        <v>249</v>
      </c>
      <c r="C13" s="22"/>
      <c r="F13" s="27"/>
      <c r="G13" s="27"/>
      <c r="H13" s="27"/>
      <c r="I13" s="27"/>
      <c r="J13" s="27"/>
      <c r="K13" s="27"/>
    </row>
    <row r="14" spans="1:11" s="4" customFormat="1" ht="47.5" customHeight="1" thickTop="1" thickBot="1" x14ac:dyDescent="0.4">
      <c r="A14" s="136"/>
      <c r="B14" s="9" t="s">
        <v>250</v>
      </c>
      <c r="C14" s="22"/>
      <c r="F14" s="27"/>
      <c r="G14" s="27"/>
      <c r="H14" s="27"/>
      <c r="I14" s="27"/>
      <c r="J14" s="27"/>
      <c r="K14" s="27"/>
    </row>
    <row r="15" spans="1:11" s="4" customFormat="1" ht="37.5" customHeight="1" thickTop="1" thickBot="1" x14ac:dyDescent="0.4">
      <c r="A15" s="136"/>
      <c r="B15" s="9" t="s">
        <v>251</v>
      </c>
      <c r="C15" s="22"/>
      <c r="F15" s="27"/>
      <c r="G15" s="27"/>
      <c r="H15" s="27"/>
      <c r="I15" s="27"/>
      <c r="J15" s="27"/>
      <c r="K15" s="27"/>
    </row>
    <row r="16" spans="1:11" s="4" customFormat="1" ht="47.5" customHeight="1" thickTop="1" thickBot="1" x14ac:dyDescent="0.4">
      <c r="A16" s="136"/>
      <c r="B16" s="9" t="s">
        <v>252</v>
      </c>
      <c r="C16" s="22"/>
      <c r="F16" s="27"/>
      <c r="G16" s="27"/>
      <c r="H16" s="27"/>
      <c r="I16" s="27"/>
      <c r="J16" s="27"/>
      <c r="K16" s="27"/>
    </row>
    <row r="17" spans="1:11" s="4" customFormat="1" ht="47.5" customHeight="1" thickTop="1" thickBot="1" x14ac:dyDescent="0.4">
      <c r="A17" s="136"/>
      <c r="B17" s="9" t="s">
        <v>253</v>
      </c>
      <c r="C17" s="22"/>
      <c r="F17" s="27"/>
      <c r="G17" s="27"/>
      <c r="H17" s="27"/>
      <c r="I17" s="27"/>
      <c r="J17" s="27"/>
      <c r="K17" s="27"/>
    </row>
    <row r="18" spans="1:11" s="4" customFormat="1" ht="47.5" customHeight="1" thickTop="1" thickBot="1" x14ac:dyDescent="0.4">
      <c r="A18" s="136"/>
      <c r="B18" s="9" t="s">
        <v>254</v>
      </c>
      <c r="C18" s="22"/>
      <c r="F18" s="27"/>
      <c r="G18" s="27"/>
      <c r="H18" s="27"/>
      <c r="I18" s="27"/>
      <c r="J18" s="27"/>
      <c r="K18" s="27"/>
    </row>
    <row r="19" spans="1:11" ht="14.5" thickTop="1" x14ac:dyDescent="0.3"/>
    <row r="20" spans="1:11" ht="16" thickBot="1" x14ac:dyDescent="0.4">
      <c r="A20" s="11" t="s">
        <v>155</v>
      </c>
    </row>
    <row r="21" spans="1:11" ht="34" customHeight="1" thickTop="1" x14ac:dyDescent="0.3">
      <c r="A21" s="120"/>
      <c r="B21" s="121"/>
      <c r="C21" s="121"/>
      <c r="D21" s="121"/>
      <c r="E21" s="121"/>
      <c r="F21" s="121"/>
      <c r="G21" s="121"/>
      <c r="H21" s="121"/>
      <c r="I21" s="121"/>
      <c r="J21" s="121"/>
      <c r="K21" s="122"/>
    </row>
    <row r="22" spans="1:11" ht="34" customHeight="1" x14ac:dyDescent="0.3">
      <c r="A22" s="123"/>
      <c r="B22" s="124"/>
      <c r="C22" s="124"/>
      <c r="D22" s="124"/>
      <c r="E22" s="124"/>
      <c r="F22" s="124"/>
      <c r="G22" s="124"/>
      <c r="H22" s="124"/>
      <c r="I22" s="124"/>
      <c r="J22" s="124"/>
      <c r="K22" s="125"/>
    </row>
    <row r="23" spans="1:11" ht="34" customHeight="1" x14ac:dyDescent="0.3">
      <c r="A23" s="123"/>
      <c r="B23" s="124"/>
      <c r="C23" s="124"/>
      <c r="D23" s="124"/>
      <c r="E23" s="124"/>
      <c r="F23" s="124"/>
      <c r="G23" s="124"/>
      <c r="H23" s="124"/>
      <c r="I23" s="124"/>
      <c r="J23" s="124"/>
      <c r="K23" s="125"/>
    </row>
    <row r="24" spans="1:11" ht="34" customHeight="1" x14ac:dyDescent="0.3">
      <c r="A24" s="123"/>
      <c r="B24" s="124"/>
      <c r="C24" s="124"/>
      <c r="D24" s="124"/>
      <c r="E24" s="124"/>
      <c r="F24" s="124"/>
      <c r="G24" s="124"/>
      <c r="H24" s="124"/>
      <c r="I24" s="124"/>
      <c r="J24" s="124"/>
      <c r="K24" s="125"/>
    </row>
    <row r="25" spans="1:11" ht="34" customHeight="1" x14ac:dyDescent="0.3">
      <c r="A25" s="123"/>
      <c r="B25" s="124"/>
      <c r="C25" s="124"/>
      <c r="D25" s="124"/>
      <c r="E25" s="124"/>
      <c r="F25" s="124"/>
      <c r="G25" s="124"/>
      <c r="H25" s="124"/>
      <c r="I25" s="124"/>
      <c r="J25" s="124"/>
      <c r="K25" s="125"/>
    </row>
    <row r="26" spans="1:11" ht="34" customHeight="1" thickBot="1" x14ac:dyDescent="0.35">
      <c r="A26" s="126"/>
      <c r="B26" s="127"/>
      <c r="C26" s="127"/>
      <c r="D26" s="127"/>
      <c r="E26" s="127"/>
      <c r="F26" s="127"/>
      <c r="G26" s="127"/>
      <c r="H26" s="127"/>
      <c r="I26" s="127"/>
      <c r="J26" s="127"/>
      <c r="K26" s="128"/>
    </row>
    <row r="27" spans="1:11" ht="14.5" thickTop="1" x14ac:dyDescent="0.3"/>
  </sheetData>
  <sheetProtection sheet="1" objects="1" selectLockedCells="1"/>
  <mergeCells count="8">
    <mergeCell ref="A21:K26"/>
    <mergeCell ref="A1:C1"/>
    <mergeCell ref="A2:C2"/>
    <mergeCell ref="F2:K2"/>
    <mergeCell ref="A4:A6"/>
    <mergeCell ref="A7:A12"/>
    <mergeCell ref="A13:A18"/>
    <mergeCell ref="F1:K1"/>
  </mergeCells>
  <conditionalFormatting sqref="C4:C18">
    <cfRule type="cellIs" dxfId="7" priority="1" operator="equal">
      <formula>"Green"</formula>
    </cfRule>
    <cfRule type="cellIs" dxfId="6" priority="2" operator="equal">
      <formula>"Amber"</formula>
    </cfRule>
    <cfRule type="cellIs" dxfId="5" priority="3" operator="equal">
      <formula>"Red"</formula>
    </cfRule>
    <cfRule type="cellIs" dxfId="4" priority="4" operator="equal">
      <formula>"Black"</formula>
    </cfRule>
  </conditionalFormatting>
  <dataValidations count="1">
    <dataValidation type="list" allowBlank="1" showInputMessage="1" showErrorMessage="1" sqref="C4:C18" xr:uid="{C1A2906D-B686-4733-BC4E-094F33024363}">
      <formula1>"Black,Red,Amber,Green"</formula1>
    </dataValidation>
  </dataValidations>
  <pageMargins left="0.70866141732283472" right="0.70866141732283472" top="0.74803149606299213" bottom="0.74803149606299213" header="0.31496062992125984" footer="0.31496062992125984"/>
  <pageSetup paperSize="9" scale="49"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60E29-3B47-4BFD-92E4-C81272197B2C}">
  <sheetPr>
    <pageSetUpPr fitToPage="1"/>
  </sheetPr>
  <dimension ref="B1:AP128"/>
  <sheetViews>
    <sheetView showGridLines="0" showRowColHeaders="0" zoomScaleNormal="100" workbookViewId="0">
      <selection activeCell="M10" sqref="M10"/>
    </sheetView>
  </sheetViews>
  <sheetFormatPr defaultColWidth="8.7265625" defaultRowHeight="14.15" customHeight="1" zeroHeight="1" x14ac:dyDescent="0.3"/>
  <cols>
    <col min="1" max="1" width="8.7265625" style="1"/>
    <col min="2" max="23" width="6.81640625" style="1" customWidth="1"/>
    <col min="24" max="28" width="8.7265625" style="1"/>
    <col min="29" max="42" width="8.7265625" style="15"/>
    <col min="43" max="16384" width="8.7265625" style="1"/>
  </cols>
  <sheetData>
    <row r="1" spans="2:23" ht="14" x14ac:dyDescent="0.3"/>
    <row r="2" spans="2:23" ht="14" x14ac:dyDescent="0.3"/>
    <row r="3" spans="2:23" ht="14" x14ac:dyDescent="0.3">
      <c r="B3" s="12"/>
    </row>
    <row r="4" spans="2:23" ht="14.15" customHeight="1" x14ac:dyDescent="0.3">
      <c r="B4" s="3"/>
      <c r="C4" s="3"/>
      <c r="D4" s="3"/>
      <c r="E4" s="3"/>
      <c r="F4" s="3"/>
      <c r="G4" s="3"/>
      <c r="H4" s="3"/>
      <c r="I4" s="3"/>
      <c r="J4" s="3"/>
      <c r="K4" s="3"/>
      <c r="L4" s="3"/>
      <c r="M4" s="3"/>
      <c r="N4" s="3"/>
      <c r="O4" s="3"/>
      <c r="P4" s="3"/>
      <c r="Q4" s="3"/>
      <c r="R4" s="3"/>
      <c r="S4" s="3"/>
      <c r="T4" s="3"/>
      <c r="U4" s="3"/>
      <c r="V4" s="3"/>
      <c r="W4" s="3"/>
    </row>
    <row r="5" spans="2:23" ht="14" x14ac:dyDescent="0.3">
      <c r="B5" s="3"/>
      <c r="C5" s="3"/>
      <c r="D5" s="3"/>
      <c r="E5" s="3"/>
      <c r="F5" s="3"/>
      <c r="G5" s="3"/>
      <c r="H5" s="3"/>
      <c r="I5" s="3"/>
      <c r="J5" s="3"/>
      <c r="K5" s="3"/>
      <c r="L5" s="3"/>
      <c r="M5" s="3"/>
      <c r="N5" s="3"/>
      <c r="O5" s="3"/>
      <c r="P5" s="3"/>
      <c r="Q5" s="3"/>
      <c r="R5" s="3"/>
      <c r="S5" s="3"/>
      <c r="T5" s="3"/>
      <c r="U5" s="3"/>
      <c r="V5" s="3"/>
      <c r="W5" s="3"/>
    </row>
    <row r="6" spans="2:23" ht="14" x14ac:dyDescent="0.3">
      <c r="B6" s="3"/>
      <c r="C6" s="3"/>
      <c r="D6" s="3"/>
      <c r="E6" s="3"/>
      <c r="F6" s="3"/>
      <c r="G6" s="3"/>
      <c r="H6" s="3"/>
      <c r="I6" s="3"/>
      <c r="J6" s="3"/>
      <c r="K6" s="3"/>
      <c r="L6" s="3"/>
      <c r="M6" s="3"/>
      <c r="N6" s="3"/>
      <c r="O6" s="3"/>
      <c r="P6" s="3"/>
      <c r="Q6" s="3"/>
      <c r="R6" s="3"/>
      <c r="S6" s="3"/>
      <c r="T6" s="3"/>
      <c r="U6" s="3"/>
      <c r="V6" s="3"/>
      <c r="W6" s="3"/>
    </row>
    <row r="7" spans="2:23" ht="14" x14ac:dyDescent="0.3">
      <c r="B7" s="3"/>
      <c r="C7" s="3"/>
      <c r="D7" s="3"/>
      <c r="E7" s="3"/>
      <c r="F7" s="3"/>
      <c r="G7" s="3"/>
      <c r="H7" s="3"/>
      <c r="I7" s="3"/>
      <c r="J7" s="3"/>
      <c r="K7" s="3"/>
      <c r="L7" s="3"/>
      <c r="M7" s="3"/>
      <c r="N7" s="3"/>
      <c r="O7" s="3"/>
      <c r="P7" s="3"/>
      <c r="Q7" s="3"/>
      <c r="R7" s="3"/>
      <c r="S7" s="3"/>
      <c r="T7" s="3"/>
      <c r="U7" s="3"/>
      <c r="V7" s="3"/>
      <c r="W7" s="3"/>
    </row>
    <row r="8" spans="2:23" ht="14" x14ac:dyDescent="0.3">
      <c r="B8" s="3"/>
      <c r="C8" s="3"/>
      <c r="D8" s="3"/>
      <c r="E8" s="3"/>
      <c r="F8" s="3"/>
      <c r="G8" s="3"/>
      <c r="H8" s="3"/>
      <c r="I8" s="3"/>
      <c r="J8" s="3"/>
      <c r="K8" s="3"/>
      <c r="L8" s="3"/>
      <c r="M8" s="3"/>
      <c r="N8" s="3"/>
      <c r="O8" s="3"/>
      <c r="P8" s="3"/>
      <c r="Q8" s="3"/>
      <c r="R8" s="3"/>
      <c r="S8" s="3"/>
      <c r="T8" s="3"/>
      <c r="U8" s="3"/>
      <c r="V8" s="3"/>
      <c r="W8" s="3"/>
    </row>
    <row r="9" spans="2:23" ht="8.15" customHeight="1" x14ac:dyDescent="0.3">
      <c r="B9" s="3"/>
      <c r="C9" s="3"/>
      <c r="D9" s="3"/>
      <c r="E9" s="3"/>
      <c r="F9" s="3"/>
      <c r="G9" s="3"/>
      <c r="H9" s="3"/>
      <c r="I9" s="3"/>
      <c r="J9" s="3"/>
      <c r="K9" s="3"/>
      <c r="L9" s="3"/>
      <c r="M9" s="3"/>
      <c r="N9" s="3"/>
      <c r="O9" s="3"/>
      <c r="P9" s="3"/>
      <c r="Q9" s="3"/>
      <c r="R9" s="3"/>
      <c r="S9" s="3"/>
      <c r="T9" s="3"/>
      <c r="U9" s="3"/>
      <c r="V9" s="3"/>
      <c r="W9" s="3"/>
    </row>
    <row r="10" spans="2:23" ht="29.5" x14ac:dyDescent="0.3">
      <c r="B10" s="25"/>
      <c r="C10" s="3"/>
      <c r="D10" s="3"/>
      <c r="E10" s="3"/>
      <c r="F10" s="3"/>
      <c r="G10" s="3"/>
      <c r="H10" s="3"/>
      <c r="I10" s="3"/>
      <c r="J10" s="3"/>
      <c r="K10" s="3"/>
      <c r="L10" s="3"/>
      <c r="M10" s="3"/>
      <c r="N10" s="3"/>
      <c r="O10" s="3"/>
      <c r="P10" s="3"/>
      <c r="Q10" s="3"/>
      <c r="R10" s="3"/>
      <c r="S10" s="3"/>
      <c r="T10" s="3"/>
      <c r="U10" s="3"/>
      <c r="V10" s="3"/>
      <c r="W10" s="3"/>
    </row>
    <row r="11" spans="2:23" ht="14" x14ac:dyDescent="0.3">
      <c r="B11" s="3"/>
      <c r="C11" s="3"/>
      <c r="D11" s="3"/>
      <c r="E11" s="3"/>
      <c r="F11" s="3"/>
      <c r="G11" s="3"/>
      <c r="H11" s="3"/>
      <c r="I11" s="3"/>
      <c r="J11" s="3"/>
      <c r="K11" s="3"/>
      <c r="L11" s="3"/>
      <c r="M11" s="3"/>
      <c r="N11" s="3"/>
      <c r="O11" s="3"/>
      <c r="P11" s="3"/>
      <c r="Q11" s="3"/>
      <c r="R11" s="3"/>
      <c r="S11" s="3"/>
      <c r="T11" s="3"/>
      <c r="U11" s="3"/>
      <c r="V11" s="3"/>
      <c r="W11" s="3"/>
    </row>
    <row r="12" spans="2:23" ht="44.5" x14ac:dyDescent="0.3">
      <c r="B12" s="16" t="s">
        <v>255</v>
      </c>
      <c r="C12" s="3"/>
      <c r="D12" s="3"/>
      <c r="E12" s="3"/>
      <c r="F12" s="3"/>
      <c r="G12" s="3"/>
      <c r="H12" s="3"/>
      <c r="I12" s="3"/>
      <c r="J12" s="3"/>
      <c r="K12" s="3"/>
      <c r="L12" s="3"/>
      <c r="M12" s="3"/>
      <c r="N12" s="3"/>
      <c r="O12" s="3"/>
      <c r="P12" s="3"/>
      <c r="Q12" s="3"/>
      <c r="R12" s="3"/>
      <c r="S12" s="3"/>
      <c r="T12" s="3"/>
      <c r="U12" s="3"/>
      <c r="V12" s="3"/>
      <c r="W12" s="3"/>
    </row>
    <row r="13" spans="2:23" ht="40.5" customHeight="1" x14ac:dyDescent="0.3">
      <c r="B13" s="3"/>
      <c r="C13" s="3"/>
      <c r="D13" s="3"/>
      <c r="E13" s="3"/>
      <c r="F13" s="3"/>
      <c r="G13" s="3"/>
      <c r="H13" s="3"/>
      <c r="I13" s="3"/>
      <c r="J13" s="3"/>
      <c r="K13" s="3"/>
      <c r="L13" s="3"/>
      <c r="M13" s="3"/>
      <c r="N13" s="3"/>
      <c r="O13" s="3"/>
      <c r="P13" s="3"/>
      <c r="Q13" s="3"/>
      <c r="R13" s="3"/>
      <c r="S13" s="3"/>
      <c r="T13" s="3"/>
      <c r="U13" s="3"/>
      <c r="V13" s="3"/>
      <c r="W13" s="3"/>
    </row>
    <row r="14" spans="2:23" ht="14.5" x14ac:dyDescent="0.3">
      <c r="C14" s="183" t="s">
        <v>256</v>
      </c>
      <c r="D14" s="183"/>
      <c r="E14" s="183"/>
      <c r="F14" s="183"/>
      <c r="G14" s="183"/>
      <c r="H14" s="183"/>
      <c r="I14" s="183"/>
      <c r="J14" s="183"/>
      <c r="K14" s="183"/>
      <c r="L14" s="183"/>
      <c r="M14" s="183"/>
      <c r="N14" s="183"/>
      <c r="O14" s="183"/>
      <c r="P14" s="183"/>
      <c r="Q14" s="183"/>
      <c r="R14" s="183"/>
      <c r="S14" s="183"/>
      <c r="T14" s="3"/>
      <c r="U14" s="3"/>
      <c r="V14" s="3"/>
      <c r="W14" s="3"/>
    </row>
    <row r="15" spans="2:23" ht="15.5" x14ac:dyDescent="0.3">
      <c r="B15" s="71"/>
      <c r="C15" s="183"/>
      <c r="D15" s="183"/>
      <c r="E15" s="183"/>
      <c r="F15" s="183"/>
      <c r="G15" s="183"/>
      <c r="H15" s="183"/>
      <c r="I15" s="183"/>
      <c r="J15" s="183"/>
      <c r="K15" s="183"/>
      <c r="L15" s="183"/>
      <c r="M15" s="183"/>
      <c r="N15" s="71"/>
      <c r="O15" s="71"/>
      <c r="P15" s="71"/>
      <c r="Q15" s="71"/>
      <c r="R15" s="71"/>
      <c r="S15" s="71"/>
      <c r="T15" s="71"/>
      <c r="U15" s="71"/>
      <c r="V15" s="71"/>
      <c r="W15" s="71"/>
    </row>
    <row r="16" spans="2:23" ht="14.5" x14ac:dyDescent="0.3">
      <c r="C16" s="183" t="s">
        <v>257</v>
      </c>
      <c r="D16" s="183"/>
      <c r="E16" s="183"/>
      <c r="F16" s="183"/>
      <c r="G16" s="183"/>
      <c r="H16" s="183"/>
      <c r="I16" s="183"/>
      <c r="J16" s="183"/>
      <c r="K16" s="183"/>
      <c r="L16" s="183"/>
      <c r="M16" s="183"/>
      <c r="N16" s="183"/>
      <c r="O16" s="183"/>
      <c r="P16" s="183"/>
      <c r="Q16" s="183"/>
      <c r="R16" s="183"/>
      <c r="S16" s="70"/>
      <c r="T16" s="70"/>
      <c r="U16" s="70"/>
      <c r="V16" s="70"/>
      <c r="W16" s="70"/>
    </row>
    <row r="17" spans="2:23" ht="14.5" x14ac:dyDescent="0.3">
      <c r="B17" s="3"/>
      <c r="C17" s="183"/>
      <c r="D17" s="183"/>
      <c r="E17" s="183"/>
      <c r="F17" s="183"/>
      <c r="G17" s="183"/>
      <c r="H17" s="183"/>
      <c r="I17" s="183"/>
      <c r="J17" s="183"/>
      <c r="K17" s="183"/>
      <c r="L17" s="183"/>
      <c r="M17" s="183"/>
      <c r="N17" s="3"/>
      <c r="O17" s="3"/>
      <c r="P17" s="3"/>
      <c r="Q17" s="3"/>
      <c r="R17" s="3"/>
      <c r="S17" s="3"/>
      <c r="T17" s="3"/>
      <c r="U17" s="3"/>
      <c r="V17" s="3"/>
      <c r="W17" s="3"/>
    </row>
    <row r="18" spans="2:23" ht="14.5" x14ac:dyDescent="0.3">
      <c r="C18" s="183" t="s">
        <v>258</v>
      </c>
      <c r="D18" s="183"/>
      <c r="E18" s="183"/>
      <c r="F18" s="183"/>
      <c r="G18" s="183"/>
      <c r="H18" s="183"/>
      <c r="I18" s="183"/>
      <c r="J18" s="183"/>
      <c r="K18" s="183"/>
      <c r="L18" s="183"/>
      <c r="M18" s="183"/>
      <c r="O18" s="2"/>
      <c r="P18" s="2"/>
      <c r="Q18" s="2"/>
      <c r="R18" s="2"/>
      <c r="S18" s="2"/>
      <c r="T18" s="2"/>
      <c r="U18" s="2"/>
      <c r="V18" s="2"/>
      <c r="W18" s="2"/>
    </row>
    <row r="19" spans="2:23" ht="14.5" x14ac:dyDescent="0.3">
      <c r="B19" s="2"/>
      <c r="C19" s="183"/>
      <c r="D19" s="183"/>
      <c r="E19" s="183"/>
      <c r="F19" s="183"/>
      <c r="G19" s="183"/>
      <c r="H19" s="183"/>
      <c r="I19" s="183"/>
      <c r="J19" s="183"/>
      <c r="K19" s="183"/>
      <c r="L19" s="183"/>
      <c r="M19" s="183"/>
      <c r="N19" s="2"/>
      <c r="O19" s="2"/>
      <c r="P19" s="2"/>
      <c r="Q19" s="2"/>
      <c r="R19" s="2"/>
      <c r="S19" s="2"/>
      <c r="T19" s="2"/>
      <c r="U19" s="2"/>
      <c r="V19" s="2"/>
      <c r="W19" s="2"/>
    </row>
    <row r="20" spans="2:23" ht="14.5" x14ac:dyDescent="0.3">
      <c r="B20" s="2"/>
      <c r="C20" s="183" t="s">
        <v>259</v>
      </c>
      <c r="D20" s="183"/>
      <c r="E20" s="183"/>
      <c r="F20" s="183"/>
      <c r="G20" s="183"/>
      <c r="H20" s="183"/>
      <c r="I20" s="183"/>
      <c r="J20" s="183"/>
      <c r="K20" s="183"/>
      <c r="L20" s="183"/>
      <c r="M20" s="183"/>
      <c r="N20" s="2"/>
      <c r="O20" s="2"/>
      <c r="P20" s="2"/>
      <c r="Q20" s="2"/>
      <c r="R20" s="2"/>
      <c r="S20" s="2"/>
      <c r="T20" s="2"/>
      <c r="U20" s="2"/>
      <c r="V20" s="2"/>
      <c r="W20" s="2"/>
    </row>
    <row r="21" spans="2:23" ht="14.5" x14ac:dyDescent="0.3">
      <c r="C21" s="183"/>
      <c r="D21" s="183"/>
      <c r="E21" s="183"/>
      <c r="F21" s="183"/>
      <c r="G21" s="183"/>
      <c r="H21" s="183"/>
      <c r="I21" s="183"/>
      <c r="J21" s="183"/>
      <c r="K21" s="183"/>
      <c r="L21" s="183"/>
      <c r="M21" s="183"/>
      <c r="N21" s="2"/>
      <c r="O21" s="2"/>
      <c r="P21" s="2"/>
      <c r="Q21" s="2"/>
      <c r="R21" s="2"/>
      <c r="S21" s="2"/>
      <c r="T21" s="2"/>
      <c r="U21" s="2"/>
      <c r="V21" s="2"/>
      <c r="W21" s="2"/>
    </row>
    <row r="22" spans="2:23" ht="14.5" x14ac:dyDescent="0.3">
      <c r="B22" s="2"/>
      <c r="C22" s="183" t="s">
        <v>260</v>
      </c>
      <c r="D22" s="183"/>
      <c r="E22" s="183"/>
      <c r="F22" s="183"/>
      <c r="G22" s="183"/>
      <c r="H22" s="183"/>
      <c r="I22" s="183"/>
      <c r="J22" s="183"/>
      <c r="K22" s="183"/>
      <c r="L22" s="183"/>
      <c r="M22" s="183"/>
      <c r="N22" s="2"/>
      <c r="O22" s="2"/>
      <c r="P22" s="2"/>
      <c r="Q22" s="2"/>
      <c r="R22" s="2"/>
      <c r="S22" s="2"/>
      <c r="T22" s="2"/>
      <c r="U22" s="2"/>
      <c r="V22" s="2"/>
      <c r="W22" s="2"/>
    </row>
    <row r="23" spans="2:23" ht="14.5" x14ac:dyDescent="0.3">
      <c r="B23" s="2"/>
      <c r="C23" s="183"/>
      <c r="D23" s="183"/>
      <c r="E23" s="183"/>
      <c r="F23" s="183"/>
      <c r="G23" s="183"/>
      <c r="H23" s="183"/>
      <c r="I23" s="183"/>
      <c r="J23" s="183"/>
      <c r="K23" s="183"/>
      <c r="L23" s="183"/>
      <c r="M23" s="183"/>
      <c r="N23" s="2"/>
      <c r="O23" s="2"/>
      <c r="P23" s="2"/>
      <c r="Q23" s="2"/>
      <c r="R23" s="2"/>
      <c r="S23" s="2"/>
      <c r="T23" s="2"/>
      <c r="U23" s="2"/>
      <c r="V23" s="2"/>
      <c r="W23" s="2"/>
    </row>
    <row r="24" spans="2:23" ht="14.5" x14ac:dyDescent="0.3">
      <c r="B24" s="2"/>
      <c r="C24" s="183" t="s">
        <v>261</v>
      </c>
      <c r="D24" s="183"/>
      <c r="E24" s="183"/>
      <c r="F24" s="183"/>
      <c r="G24" s="183"/>
      <c r="H24" s="183"/>
      <c r="I24" s="183"/>
      <c r="J24" s="183"/>
      <c r="K24" s="183"/>
      <c r="L24" s="183"/>
      <c r="M24" s="183"/>
      <c r="N24" s="183"/>
      <c r="O24" s="183"/>
      <c r="P24" s="183"/>
      <c r="Q24" s="183"/>
      <c r="R24" s="183"/>
      <c r="S24" s="2"/>
      <c r="T24" s="2"/>
      <c r="U24" s="2"/>
      <c r="V24" s="2"/>
      <c r="W24" s="2"/>
    </row>
    <row r="25" spans="2:23" ht="14.5" x14ac:dyDescent="0.3">
      <c r="B25" s="2"/>
      <c r="C25" s="183"/>
      <c r="D25" s="183"/>
      <c r="E25" s="183"/>
      <c r="F25" s="183"/>
      <c r="G25" s="183"/>
      <c r="H25" s="183"/>
      <c r="I25" s="183"/>
      <c r="J25" s="183"/>
      <c r="K25" s="183"/>
      <c r="L25" s="183"/>
      <c r="M25" s="183"/>
      <c r="N25" s="2"/>
      <c r="O25" s="2"/>
      <c r="P25" s="2"/>
      <c r="Q25" s="2"/>
      <c r="R25" s="2"/>
      <c r="S25" s="2"/>
      <c r="T25" s="2"/>
      <c r="U25" s="2"/>
      <c r="V25" s="2"/>
      <c r="W25" s="2"/>
    </row>
    <row r="26" spans="2:23" ht="21" customHeight="1" x14ac:dyDescent="0.3">
      <c r="B26" s="2"/>
      <c r="C26" s="14" t="s">
        <v>262</v>
      </c>
      <c r="D26" s="14"/>
      <c r="E26" s="14"/>
      <c r="F26" s="14"/>
      <c r="G26" s="14"/>
      <c r="H26" s="14"/>
      <c r="I26" s="14"/>
      <c r="J26" s="14"/>
      <c r="K26" s="14"/>
      <c r="L26" s="14"/>
      <c r="M26" s="14"/>
      <c r="N26" s="14"/>
      <c r="O26" s="14"/>
      <c r="P26" s="14"/>
      <c r="Q26" s="2"/>
      <c r="R26" s="2"/>
      <c r="S26" s="2"/>
      <c r="T26" s="2"/>
      <c r="U26" s="2"/>
      <c r="V26" s="2"/>
      <c r="W26" s="2"/>
    </row>
    <row r="27" spans="2:23" ht="14" x14ac:dyDescent="0.3">
      <c r="B27" s="2"/>
      <c r="C27" s="2"/>
      <c r="D27" s="2"/>
      <c r="E27" s="2"/>
      <c r="F27" s="2"/>
      <c r="G27" s="2"/>
      <c r="H27" s="2"/>
      <c r="I27" s="2"/>
      <c r="J27" s="2"/>
      <c r="K27" s="2"/>
      <c r="L27" s="2"/>
      <c r="M27" s="2"/>
      <c r="N27" s="2"/>
      <c r="O27" s="2"/>
      <c r="P27" s="2"/>
      <c r="Q27" s="2"/>
      <c r="R27" s="2"/>
      <c r="S27" s="2"/>
      <c r="T27" s="2"/>
      <c r="U27" s="2"/>
      <c r="V27" s="2"/>
      <c r="W27" s="2"/>
    </row>
    <row r="28" spans="2:23" ht="27.65" customHeight="1" x14ac:dyDescent="0.3">
      <c r="B28" s="2"/>
      <c r="C28" s="2"/>
      <c r="D28" s="2"/>
      <c r="E28" s="2"/>
      <c r="F28" s="2"/>
      <c r="G28" s="2"/>
      <c r="H28" s="2"/>
      <c r="I28" s="2"/>
      <c r="J28" s="2"/>
      <c r="K28" s="2"/>
      <c r="L28" s="2"/>
      <c r="M28" s="2"/>
      <c r="N28" s="2"/>
      <c r="O28" s="2"/>
      <c r="P28" s="2"/>
      <c r="Q28" s="2"/>
      <c r="R28" s="2"/>
      <c r="S28" s="2"/>
      <c r="T28" s="2"/>
      <c r="U28" s="2"/>
      <c r="V28" s="2"/>
      <c r="W28" s="2"/>
    </row>
    <row r="29" spans="2:23" s="15" customFormat="1" ht="41.5" customHeight="1" x14ac:dyDescent="0.3">
      <c r="B29" s="31"/>
      <c r="C29" s="31"/>
      <c r="D29" s="31"/>
      <c r="E29" s="31"/>
      <c r="F29" s="31"/>
      <c r="G29" s="31"/>
      <c r="H29" s="31"/>
      <c r="I29" s="31"/>
      <c r="J29" s="31"/>
      <c r="K29" s="31"/>
      <c r="L29" s="31"/>
      <c r="M29" s="31"/>
      <c r="N29" s="31"/>
      <c r="O29" s="31"/>
      <c r="P29" s="31"/>
      <c r="Q29" s="31"/>
      <c r="R29" s="31"/>
      <c r="S29" s="31"/>
      <c r="T29" s="31"/>
      <c r="U29" s="31"/>
      <c r="V29" s="31"/>
      <c r="W29" s="31"/>
    </row>
    <row r="30" spans="2:23" s="15" customFormat="1" ht="14" x14ac:dyDescent="0.3"/>
    <row r="31" spans="2:23" s="1" customFormat="1" ht="14" hidden="1" x14ac:dyDescent="0.3"/>
    <row r="32" spans="2:23" s="1" customFormat="1" ht="14" hidden="1" x14ac:dyDescent="0.3"/>
    <row r="33" s="1" customFormat="1" ht="14" hidden="1" x14ac:dyDescent="0.3"/>
    <row r="34" s="1" customFormat="1" ht="14" hidden="1" x14ac:dyDescent="0.3"/>
    <row r="35" s="1" customFormat="1" ht="14" hidden="1" x14ac:dyDescent="0.3"/>
    <row r="36" s="1" customFormat="1" ht="14" hidden="1" x14ac:dyDescent="0.3"/>
    <row r="37" s="1" customFormat="1" ht="14" hidden="1" x14ac:dyDescent="0.3"/>
    <row r="38" s="1" customFormat="1" ht="14" hidden="1" x14ac:dyDescent="0.3"/>
    <row r="39" s="1" customFormat="1" ht="14" hidden="1" x14ac:dyDescent="0.3"/>
    <row r="40" s="1" customFormat="1" ht="14" hidden="1" x14ac:dyDescent="0.3"/>
    <row r="41" s="1" customFormat="1" ht="14" hidden="1" x14ac:dyDescent="0.3"/>
    <row r="42" s="1" customFormat="1" ht="14" hidden="1" x14ac:dyDescent="0.3"/>
    <row r="43" s="1" customFormat="1" ht="14" hidden="1" x14ac:dyDescent="0.3"/>
    <row r="44" s="1" customFormat="1" ht="14" hidden="1" x14ac:dyDescent="0.3"/>
    <row r="45" s="1" customFormat="1" ht="14" hidden="1" x14ac:dyDescent="0.3"/>
    <row r="46" s="1" customFormat="1" ht="14" hidden="1" x14ac:dyDescent="0.3"/>
    <row r="47" s="1" customFormat="1" ht="14" hidden="1" x14ac:dyDescent="0.3"/>
    <row r="48" s="1" customFormat="1" ht="14" hidden="1" x14ac:dyDescent="0.3"/>
    <row r="49" s="1" customFormat="1" ht="14" hidden="1" x14ac:dyDescent="0.3"/>
    <row r="50" s="1" customFormat="1" ht="14" hidden="1" x14ac:dyDescent="0.3"/>
    <row r="51" s="1" customFormat="1" ht="14" hidden="1" x14ac:dyDescent="0.3"/>
    <row r="52" s="1" customFormat="1" ht="14" hidden="1" x14ac:dyDescent="0.3"/>
    <row r="53" s="1" customFormat="1" ht="14" hidden="1" x14ac:dyDescent="0.3"/>
    <row r="54" s="1" customFormat="1" ht="14" hidden="1" x14ac:dyDescent="0.3"/>
    <row r="55" s="1" customFormat="1" ht="14" hidden="1" x14ac:dyDescent="0.3"/>
    <row r="56" s="1" customFormat="1" ht="14" hidden="1" x14ac:dyDescent="0.3"/>
    <row r="57" s="1" customFormat="1" ht="14" hidden="1" x14ac:dyDescent="0.3"/>
    <row r="58" s="1" customFormat="1" ht="14" hidden="1" x14ac:dyDescent="0.3"/>
    <row r="59" s="1" customFormat="1" ht="14" hidden="1" x14ac:dyDescent="0.3"/>
    <row r="60" s="1" customFormat="1" ht="14" hidden="1" x14ac:dyDescent="0.3"/>
    <row r="61" s="1" customFormat="1" ht="14" hidden="1" x14ac:dyDescent="0.3"/>
    <row r="62" s="1" customFormat="1" ht="14" hidden="1" x14ac:dyDescent="0.3"/>
    <row r="63" s="1" customFormat="1" ht="14" hidden="1" x14ac:dyDescent="0.3"/>
    <row r="64" s="1" customFormat="1" ht="14" hidden="1" x14ac:dyDescent="0.3"/>
    <row r="65" s="1" customFormat="1" ht="14" hidden="1" x14ac:dyDescent="0.3"/>
    <row r="66" s="1" customFormat="1" ht="14" hidden="1" x14ac:dyDescent="0.3"/>
    <row r="67" s="1" customFormat="1" ht="14" hidden="1" x14ac:dyDescent="0.3"/>
    <row r="68" s="1" customFormat="1" ht="14" hidden="1" x14ac:dyDescent="0.3"/>
    <row r="69" s="1" customFormat="1" ht="14" hidden="1" x14ac:dyDescent="0.3"/>
    <row r="70" s="1" customFormat="1" ht="14" hidden="1" x14ac:dyDescent="0.3"/>
    <row r="71" s="1" customFormat="1" ht="14" hidden="1" x14ac:dyDescent="0.3"/>
    <row r="72" s="1" customFormat="1" ht="14" hidden="1" x14ac:dyDescent="0.3"/>
    <row r="73" s="1" customFormat="1" ht="14" hidden="1" x14ac:dyDescent="0.3"/>
    <row r="74" s="1" customFormat="1" ht="14" hidden="1" x14ac:dyDescent="0.3"/>
    <row r="75" s="1" customFormat="1" ht="14" hidden="1" x14ac:dyDescent="0.3"/>
    <row r="76" s="1" customFormat="1" ht="14" hidden="1" x14ac:dyDescent="0.3"/>
    <row r="77" s="1" customFormat="1" ht="14" hidden="1" x14ac:dyDescent="0.3"/>
    <row r="78" s="1" customFormat="1" ht="14" hidden="1" x14ac:dyDescent="0.3"/>
    <row r="79" s="1" customFormat="1" ht="14" hidden="1" x14ac:dyDescent="0.3"/>
    <row r="80" s="1" customFormat="1" ht="14" hidden="1" x14ac:dyDescent="0.3"/>
    <row r="81" s="1" customFormat="1" ht="14" hidden="1" x14ac:dyDescent="0.3"/>
    <row r="82" s="1" customFormat="1" ht="14" hidden="1" x14ac:dyDescent="0.3"/>
    <row r="83" s="1" customFormat="1" ht="14" hidden="1" x14ac:dyDescent="0.3"/>
    <row r="84" s="1" customFormat="1" ht="14" hidden="1" x14ac:dyDescent="0.3"/>
    <row r="85" s="1" customFormat="1" ht="14" hidden="1" x14ac:dyDescent="0.3"/>
    <row r="86" s="1" customFormat="1" ht="14" hidden="1" x14ac:dyDescent="0.3"/>
    <row r="87" s="1" customFormat="1" ht="14" hidden="1" x14ac:dyDescent="0.3"/>
    <row r="88" s="1" customFormat="1" ht="14" hidden="1" x14ac:dyDescent="0.3"/>
    <row r="89" s="1" customFormat="1" ht="14" hidden="1" x14ac:dyDescent="0.3"/>
    <row r="90" s="1" customFormat="1" ht="14" hidden="1" x14ac:dyDescent="0.3"/>
    <row r="91" s="1" customFormat="1" ht="14" hidden="1" x14ac:dyDescent="0.3"/>
    <row r="92" s="1" customFormat="1" ht="14" hidden="1" x14ac:dyDescent="0.3"/>
    <row r="93" s="1" customFormat="1" ht="14" hidden="1" x14ac:dyDescent="0.3"/>
    <row r="94" s="1" customFormat="1" ht="14" hidden="1" x14ac:dyDescent="0.3"/>
    <row r="95" s="1" customFormat="1" ht="14" hidden="1" x14ac:dyDescent="0.3"/>
    <row r="96" s="1" customFormat="1" ht="14" hidden="1" x14ac:dyDescent="0.3"/>
    <row r="97" s="1" customFormat="1" ht="14" hidden="1" x14ac:dyDescent="0.3"/>
    <row r="98" s="1" customFormat="1" ht="14" hidden="1" x14ac:dyDescent="0.3"/>
    <row r="99" s="1" customFormat="1" ht="14" hidden="1" x14ac:dyDescent="0.3"/>
    <row r="100" s="1" customFormat="1" ht="14" hidden="1" x14ac:dyDescent="0.3"/>
    <row r="101" s="1" customFormat="1" ht="14" hidden="1" x14ac:dyDescent="0.3"/>
    <row r="102" s="1" customFormat="1" ht="14" hidden="1" x14ac:dyDescent="0.3"/>
    <row r="103" s="1" customFormat="1" ht="14" hidden="1" x14ac:dyDescent="0.3"/>
    <row r="104" s="1" customFormat="1" ht="14" hidden="1" x14ac:dyDescent="0.3"/>
    <row r="105" s="1" customFormat="1" ht="14" hidden="1" x14ac:dyDescent="0.3"/>
    <row r="106" s="1" customFormat="1" ht="14" hidden="1" x14ac:dyDescent="0.3"/>
    <row r="107" s="1" customFormat="1" ht="14" hidden="1" x14ac:dyDescent="0.3"/>
    <row r="108" s="1" customFormat="1" ht="14" hidden="1" x14ac:dyDescent="0.3"/>
    <row r="109" s="1" customFormat="1" ht="14" hidden="1" x14ac:dyDescent="0.3"/>
    <row r="110" s="1" customFormat="1" ht="14" hidden="1" x14ac:dyDescent="0.3"/>
    <row r="111" s="1" customFormat="1" ht="14" hidden="1" x14ac:dyDescent="0.3"/>
    <row r="112" s="1" customFormat="1" ht="14" hidden="1" x14ac:dyDescent="0.3"/>
    <row r="113" s="1" customFormat="1" ht="14" hidden="1" x14ac:dyDescent="0.3"/>
    <row r="114" s="1" customFormat="1" ht="14" hidden="1" x14ac:dyDescent="0.3"/>
    <row r="115" s="1" customFormat="1" ht="14" hidden="1" x14ac:dyDescent="0.3"/>
    <row r="116" s="1" customFormat="1" ht="14" hidden="1" x14ac:dyDescent="0.3"/>
    <row r="117" s="1" customFormat="1" ht="14" hidden="1" x14ac:dyDescent="0.3"/>
    <row r="118" s="1" customFormat="1" ht="14" hidden="1" x14ac:dyDescent="0.3"/>
    <row r="119" s="1" customFormat="1" ht="14" hidden="1" x14ac:dyDescent="0.3"/>
    <row r="120" s="1" customFormat="1" ht="14" hidden="1" x14ac:dyDescent="0.3"/>
    <row r="121" s="1" customFormat="1" ht="14" hidden="1" x14ac:dyDescent="0.3"/>
    <row r="122" s="1" customFormat="1" ht="14" hidden="1" x14ac:dyDescent="0.3"/>
    <row r="123" s="1" customFormat="1" ht="14" hidden="1" x14ac:dyDescent="0.3"/>
    <row r="124" s="1" customFormat="1" ht="14" hidden="1" x14ac:dyDescent="0.3"/>
    <row r="125" s="1" customFormat="1" ht="14" hidden="1" x14ac:dyDescent="0.3"/>
    <row r="126" s="1" customFormat="1" ht="14" hidden="1" x14ac:dyDescent="0.3"/>
    <row r="127" s="1" customFormat="1" ht="14" hidden="1" x14ac:dyDescent="0.3"/>
    <row r="128" s="1" customFormat="1" ht="14" hidden="1" x14ac:dyDescent="0.3"/>
  </sheetData>
  <sheetProtection sheet="1" objects="1"/>
  <mergeCells count="12">
    <mergeCell ref="C14:S14"/>
    <mergeCell ref="C25:M25"/>
    <mergeCell ref="C15:M15"/>
    <mergeCell ref="C17:M17"/>
    <mergeCell ref="C18:M18"/>
    <mergeCell ref="C19:M19"/>
    <mergeCell ref="C16:R16"/>
    <mergeCell ref="C20:M20"/>
    <mergeCell ref="C21:M21"/>
    <mergeCell ref="C22:M22"/>
    <mergeCell ref="C23:M23"/>
    <mergeCell ref="C24:R24"/>
  </mergeCells>
  <hyperlinks>
    <hyperlink ref="C14" r:id="rId1" display="Health Educuation England 2017 Advanced Practice Multi Professional Framework" xr:uid="{038C46D9-0065-44D4-A806-133AB9E190DF}"/>
    <hyperlink ref="C22" r:id="rId2" xr:uid="{0575B0D9-7478-4E6E-BD41-5BA374590289}"/>
    <hyperlink ref="C20" r:id="rId3" xr:uid="{E14C4B73-508D-4590-831F-A86C2BB3BFB6}"/>
    <hyperlink ref="C18" r:id="rId4" xr:uid="{21DF677D-8053-4240-962D-3AC4F8F55E03}"/>
    <hyperlink ref="C26:P26" r:id="rId5" display="Health Educuation England (2021) Advancing practice: Signpost for  Continuing Professional Development" xr:uid="{F4CBCDD8-70A9-4758-889E-3DED02A61C6A}"/>
  </hyperlinks>
  <pageMargins left="0.70866141732283472" right="0.70866141732283472" top="0.74803149606299213" bottom="0.74803149606299213" header="0.31496062992125984" footer="0.31496062992125984"/>
  <pageSetup paperSize="9" scale="62" orientation="landscape" r:id="rId6"/>
  <drawing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8826-DE01-4883-91F5-A3CDAE5024A1}">
  <sheetPr>
    <pageSetUpPr fitToPage="1"/>
  </sheetPr>
  <dimension ref="B1:AP128"/>
  <sheetViews>
    <sheetView showGridLines="0" showRowColHeaders="0" zoomScaleNormal="100" workbookViewId="0">
      <selection activeCell="D25" sqref="D25"/>
    </sheetView>
  </sheetViews>
  <sheetFormatPr defaultColWidth="8.7265625" defaultRowHeight="14.15" customHeight="1" zeroHeight="1" x14ac:dyDescent="0.3"/>
  <cols>
    <col min="1" max="1" width="8.7265625" style="1"/>
    <col min="2" max="2" width="12.81640625" style="1" customWidth="1"/>
    <col min="3" max="3" width="10.54296875" style="1" customWidth="1"/>
    <col min="4" max="4" width="99.1796875" style="1" customWidth="1"/>
    <col min="5" max="13" width="6.81640625" style="1" customWidth="1"/>
    <col min="14" max="28" width="0.453125" style="1" customWidth="1"/>
    <col min="29" max="42" width="8.7265625" style="15"/>
    <col min="43" max="16384" width="8.7265625" style="1"/>
  </cols>
  <sheetData>
    <row r="1" spans="2:42" ht="14" x14ac:dyDescent="0.3"/>
    <row r="2" spans="2:42" ht="14" x14ac:dyDescent="0.3"/>
    <row r="3" spans="2:42" ht="14" x14ac:dyDescent="0.3">
      <c r="B3" s="12"/>
    </row>
    <row r="4" spans="2:42" ht="14.15" customHeight="1" x14ac:dyDescent="0.3">
      <c r="B4" s="3"/>
      <c r="C4" s="3"/>
      <c r="D4" s="3"/>
      <c r="E4" s="3"/>
      <c r="F4" s="3"/>
      <c r="G4" s="3"/>
      <c r="H4" s="3"/>
      <c r="I4" s="3"/>
      <c r="J4" s="3"/>
      <c r="K4" s="3"/>
      <c r="L4" s="3"/>
      <c r="M4" s="3"/>
      <c r="N4" s="3"/>
      <c r="O4" s="3"/>
      <c r="P4" s="3"/>
      <c r="Q4" s="3"/>
      <c r="R4" s="3"/>
      <c r="S4" s="3"/>
      <c r="T4" s="3"/>
      <c r="U4" s="3"/>
      <c r="V4" s="3"/>
      <c r="W4" s="3"/>
    </row>
    <row r="5" spans="2:42" ht="14" x14ac:dyDescent="0.3">
      <c r="B5" s="3"/>
      <c r="C5" s="3"/>
      <c r="D5" s="3"/>
      <c r="E5" s="3"/>
      <c r="F5" s="3"/>
      <c r="G5" s="3"/>
      <c r="H5" s="3"/>
      <c r="I5" s="3"/>
      <c r="J5" s="3"/>
      <c r="K5" s="3"/>
      <c r="L5" s="3"/>
      <c r="M5" s="3"/>
      <c r="N5" s="3"/>
      <c r="O5" s="3"/>
      <c r="P5" s="3"/>
      <c r="Q5" s="3"/>
      <c r="R5" s="3"/>
      <c r="S5" s="3"/>
      <c r="T5" s="3"/>
      <c r="U5" s="3"/>
      <c r="V5" s="3"/>
      <c r="W5" s="3"/>
    </row>
    <row r="6" spans="2:42" ht="14" x14ac:dyDescent="0.3">
      <c r="B6" s="3"/>
      <c r="C6" s="3"/>
      <c r="D6" s="3"/>
      <c r="E6" s="3"/>
      <c r="F6" s="3"/>
      <c r="G6" s="3"/>
      <c r="H6" s="3"/>
      <c r="I6" s="3"/>
      <c r="J6" s="3"/>
      <c r="K6" s="3"/>
      <c r="L6" s="3"/>
      <c r="M6" s="3"/>
      <c r="N6" s="3"/>
      <c r="O6" s="3"/>
      <c r="P6" s="3"/>
      <c r="Q6" s="3"/>
      <c r="R6" s="3"/>
      <c r="S6" s="3"/>
      <c r="T6" s="3"/>
      <c r="U6" s="3"/>
      <c r="V6" s="3"/>
      <c r="W6" s="3"/>
    </row>
    <row r="7" spans="2:42" ht="14" x14ac:dyDescent="0.3">
      <c r="B7" s="3"/>
      <c r="C7" s="3"/>
      <c r="D7" s="3"/>
      <c r="E7" s="3"/>
      <c r="F7" s="3"/>
      <c r="G7" s="3"/>
      <c r="H7" s="3"/>
      <c r="I7" s="3"/>
      <c r="J7" s="3"/>
      <c r="K7" s="3"/>
      <c r="L7" s="3"/>
      <c r="M7" s="3"/>
      <c r="N7" s="3"/>
      <c r="O7" s="3"/>
      <c r="P7" s="3"/>
      <c r="Q7" s="3"/>
      <c r="R7" s="3"/>
      <c r="S7" s="3"/>
      <c r="T7" s="3"/>
      <c r="U7" s="3"/>
      <c r="V7" s="3"/>
      <c r="W7" s="3"/>
    </row>
    <row r="8" spans="2:42" ht="14" x14ac:dyDescent="0.3">
      <c r="B8" s="3"/>
      <c r="C8" s="3"/>
      <c r="D8" s="3"/>
      <c r="E8" s="3"/>
      <c r="F8" s="3"/>
      <c r="G8" s="3"/>
      <c r="H8" s="3"/>
      <c r="I8" s="3"/>
      <c r="J8" s="3"/>
      <c r="K8" s="3"/>
      <c r="L8" s="3"/>
      <c r="M8" s="3"/>
      <c r="N8" s="3"/>
      <c r="O8" s="3"/>
      <c r="P8" s="3"/>
      <c r="Q8" s="3"/>
      <c r="R8" s="3"/>
      <c r="S8" s="3"/>
      <c r="T8" s="3"/>
      <c r="U8" s="3"/>
      <c r="V8" s="3"/>
      <c r="W8" s="3"/>
    </row>
    <row r="9" spans="2:42" ht="8.15" customHeight="1" x14ac:dyDescent="0.3">
      <c r="B9" s="3"/>
      <c r="C9" s="3"/>
      <c r="D9" s="3"/>
      <c r="E9" s="3"/>
      <c r="F9" s="3"/>
      <c r="G9" s="3"/>
      <c r="H9" s="3"/>
      <c r="I9" s="3"/>
      <c r="J9" s="3"/>
      <c r="K9" s="3"/>
      <c r="L9" s="3"/>
      <c r="M9" s="3"/>
      <c r="N9" s="3"/>
      <c r="O9" s="3"/>
      <c r="P9" s="3"/>
      <c r="Q9" s="3"/>
      <c r="R9" s="3"/>
      <c r="S9" s="3"/>
      <c r="T9" s="3"/>
      <c r="U9" s="3"/>
      <c r="V9" s="3"/>
      <c r="W9" s="3"/>
    </row>
    <row r="10" spans="2:42" ht="29.5" x14ac:dyDescent="0.3">
      <c r="B10" s="25"/>
      <c r="C10" s="3"/>
      <c r="D10" s="3"/>
      <c r="E10" s="3"/>
      <c r="F10" s="3"/>
      <c r="G10" s="3"/>
      <c r="H10" s="3"/>
      <c r="I10" s="3"/>
      <c r="J10" s="3"/>
      <c r="K10" s="3"/>
      <c r="L10" s="3"/>
      <c r="M10" s="3"/>
      <c r="N10" s="3"/>
      <c r="O10" s="3"/>
      <c r="P10" s="3"/>
      <c r="Q10" s="3"/>
      <c r="R10" s="3"/>
      <c r="S10" s="3"/>
      <c r="T10" s="3"/>
      <c r="U10" s="3"/>
      <c r="V10" s="3"/>
      <c r="W10" s="3"/>
    </row>
    <row r="11" spans="2:42" ht="14" x14ac:dyDescent="0.3">
      <c r="B11" s="3"/>
      <c r="C11" s="3"/>
      <c r="D11" s="3"/>
      <c r="E11" s="3"/>
      <c r="F11" s="3"/>
      <c r="G11" s="3"/>
      <c r="H11" s="3"/>
      <c r="I11" s="3"/>
      <c r="J11" s="3"/>
      <c r="K11" s="3"/>
      <c r="L11" s="3"/>
      <c r="M11" s="3"/>
      <c r="N11" s="3"/>
      <c r="O11" s="3"/>
      <c r="P11" s="3"/>
      <c r="Q11" s="3"/>
      <c r="R11" s="3"/>
      <c r="S11" s="3"/>
      <c r="T11" s="3"/>
      <c r="U11" s="3"/>
      <c r="V11" s="3"/>
      <c r="W11" s="3"/>
    </row>
    <row r="12" spans="2:42" ht="44.5" x14ac:dyDescent="0.3">
      <c r="B12" s="16" t="s">
        <v>263</v>
      </c>
      <c r="C12" s="3"/>
      <c r="D12" s="3"/>
      <c r="E12" s="3"/>
      <c r="F12" s="3"/>
      <c r="G12" s="3"/>
      <c r="H12" s="3"/>
      <c r="I12" s="3"/>
      <c r="J12" s="3"/>
      <c r="K12" s="3"/>
      <c r="L12" s="3"/>
      <c r="M12" s="3"/>
      <c r="N12" s="3"/>
      <c r="O12" s="3"/>
      <c r="P12" s="3"/>
      <c r="Q12" s="3"/>
      <c r="R12" s="3"/>
      <c r="S12" s="3"/>
      <c r="T12" s="3"/>
      <c r="U12" s="3"/>
      <c r="V12" s="3"/>
      <c r="W12" s="3"/>
    </row>
    <row r="13" spans="2:42" s="10" customFormat="1" ht="18.649999999999999" customHeight="1" x14ac:dyDescent="0.35">
      <c r="B13" s="87" t="s">
        <v>264</v>
      </c>
      <c r="C13" s="87" t="s">
        <v>4</v>
      </c>
      <c r="D13" s="89" t="s">
        <v>265</v>
      </c>
      <c r="E13" s="87"/>
      <c r="F13" s="87"/>
      <c r="G13" s="87"/>
      <c r="H13" s="87"/>
      <c r="I13" s="87"/>
      <c r="J13" s="87"/>
      <c r="K13" s="87"/>
      <c r="L13" s="87"/>
      <c r="M13" s="87"/>
      <c r="N13" s="87"/>
      <c r="O13" s="87"/>
      <c r="P13" s="87"/>
      <c r="Q13" s="87"/>
      <c r="R13" s="87"/>
      <c r="S13" s="87"/>
      <c r="T13" s="87"/>
      <c r="U13" s="87"/>
      <c r="V13" s="87"/>
      <c r="W13" s="87"/>
      <c r="AC13" s="88"/>
      <c r="AD13" s="88"/>
      <c r="AE13" s="88"/>
      <c r="AF13" s="88"/>
      <c r="AG13" s="88"/>
      <c r="AH13" s="88"/>
      <c r="AI13" s="88"/>
      <c r="AJ13" s="88"/>
      <c r="AK13" s="88"/>
      <c r="AL13" s="88"/>
      <c r="AM13" s="88"/>
      <c r="AN13" s="88"/>
      <c r="AO13" s="88"/>
      <c r="AP13" s="88"/>
    </row>
    <row r="14" spans="2:42" ht="14.5" x14ac:dyDescent="0.3">
      <c r="B14" s="10">
        <v>1</v>
      </c>
      <c r="C14" s="92" t="s">
        <v>266</v>
      </c>
      <c r="D14" s="90"/>
      <c r="E14" s="14"/>
      <c r="F14" s="14"/>
      <c r="G14" s="14"/>
      <c r="H14" s="14"/>
      <c r="I14" s="14"/>
      <c r="J14" s="14"/>
      <c r="K14" s="14"/>
      <c r="L14" s="14"/>
      <c r="M14" s="14"/>
      <c r="N14" s="14"/>
      <c r="O14" s="14"/>
      <c r="P14" s="14"/>
      <c r="Q14" s="14"/>
      <c r="R14" s="14"/>
      <c r="S14" s="14"/>
      <c r="T14" s="3"/>
      <c r="U14" s="3"/>
      <c r="V14" s="3"/>
      <c r="W14" s="3"/>
    </row>
    <row r="15" spans="2:42" ht="15.5" x14ac:dyDescent="0.3">
      <c r="B15" s="91"/>
      <c r="C15" s="92"/>
      <c r="D15" s="90"/>
      <c r="E15" s="14"/>
      <c r="F15" s="14"/>
      <c r="G15" s="14"/>
      <c r="H15" s="14"/>
      <c r="I15" s="14"/>
      <c r="J15" s="14"/>
      <c r="K15" s="14"/>
      <c r="L15" s="14"/>
      <c r="M15" s="14"/>
      <c r="N15" s="71"/>
      <c r="O15" s="71"/>
      <c r="P15" s="71"/>
      <c r="Q15" s="71"/>
      <c r="R15" s="71"/>
      <c r="S15" s="71"/>
      <c r="T15" s="71"/>
      <c r="U15" s="71"/>
      <c r="V15" s="71"/>
      <c r="W15" s="71"/>
    </row>
    <row r="16" spans="2:42" ht="14.5" x14ac:dyDescent="0.3">
      <c r="B16" s="10"/>
      <c r="C16" s="92"/>
      <c r="D16" s="90"/>
      <c r="E16" s="14"/>
      <c r="F16" s="14"/>
      <c r="G16" s="14"/>
      <c r="H16" s="14"/>
      <c r="I16" s="14"/>
      <c r="J16" s="14"/>
      <c r="K16" s="14"/>
      <c r="L16" s="14"/>
      <c r="M16" s="14"/>
      <c r="N16" s="14"/>
      <c r="O16" s="14"/>
      <c r="P16" s="14"/>
      <c r="Q16" s="14"/>
      <c r="R16" s="14"/>
      <c r="S16" s="70"/>
      <c r="T16" s="70"/>
      <c r="U16" s="70"/>
      <c r="V16" s="70"/>
      <c r="W16" s="70"/>
    </row>
    <row r="17" spans="2:23" ht="14.5" x14ac:dyDescent="0.3">
      <c r="B17" s="87"/>
      <c r="C17" s="92"/>
      <c r="D17" s="90"/>
      <c r="E17" s="14"/>
      <c r="F17" s="14"/>
      <c r="G17" s="14"/>
      <c r="H17" s="14"/>
      <c r="I17" s="14"/>
      <c r="J17" s="14"/>
      <c r="K17" s="14"/>
      <c r="L17" s="14"/>
      <c r="M17" s="14"/>
      <c r="N17" s="3"/>
      <c r="O17" s="3"/>
      <c r="P17" s="3"/>
      <c r="Q17" s="3"/>
      <c r="R17" s="3"/>
      <c r="S17" s="3"/>
      <c r="T17" s="3"/>
      <c r="U17" s="3"/>
      <c r="V17" s="3"/>
      <c r="W17" s="3"/>
    </row>
    <row r="18" spans="2:23" ht="14.5" x14ac:dyDescent="0.3">
      <c r="B18" s="10"/>
      <c r="C18" s="92"/>
      <c r="D18" s="90"/>
      <c r="E18" s="14"/>
      <c r="F18" s="14"/>
      <c r="G18" s="14"/>
      <c r="H18" s="14"/>
      <c r="I18" s="14"/>
      <c r="J18" s="14"/>
      <c r="K18" s="14"/>
      <c r="L18" s="14"/>
      <c r="M18" s="14"/>
      <c r="O18" s="2"/>
      <c r="P18" s="2"/>
      <c r="Q18" s="2"/>
      <c r="R18" s="2"/>
      <c r="S18" s="2"/>
      <c r="T18" s="2"/>
      <c r="U18" s="2"/>
      <c r="V18" s="2"/>
      <c r="W18" s="2"/>
    </row>
    <row r="19" spans="2:23" ht="14.5" x14ac:dyDescent="0.3">
      <c r="B19" s="10"/>
      <c r="C19" s="92"/>
      <c r="D19" s="90"/>
      <c r="E19" s="14"/>
      <c r="F19" s="14"/>
      <c r="G19" s="14"/>
      <c r="H19" s="14"/>
      <c r="I19" s="14"/>
      <c r="J19" s="14"/>
      <c r="K19" s="14"/>
      <c r="L19" s="14"/>
      <c r="M19" s="14"/>
      <c r="N19" s="2"/>
      <c r="O19" s="2"/>
      <c r="P19" s="2"/>
      <c r="Q19" s="2"/>
      <c r="R19" s="2"/>
      <c r="S19" s="2"/>
      <c r="T19" s="2"/>
      <c r="U19" s="2"/>
      <c r="V19" s="2"/>
      <c r="W19" s="2"/>
    </row>
    <row r="20" spans="2:23" ht="14.5" x14ac:dyDescent="0.3">
      <c r="B20" s="10"/>
      <c r="C20" s="92"/>
      <c r="D20" s="90"/>
      <c r="E20" s="14"/>
      <c r="F20" s="14"/>
      <c r="G20" s="14"/>
      <c r="H20" s="14"/>
      <c r="I20" s="14"/>
      <c r="J20" s="14"/>
      <c r="K20" s="14"/>
      <c r="L20" s="14"/>
      <c r="M20" s="14"/>
      <c r="N20" s="2"/>
      <c r="O20" s="2"/>
      <c r="P20" s="2"/>
      <c r="Q20" s="2"/>
      <c r="R20" s="2"/>
      <c r="S20" s="2"/>
      <c r="T20" s="2"/>
      <c r="U20" s="2"/>
      <c r="V20" s="2"/>
      <c r="W20" s="2"/>
    </row>
    <row r="21" spans="2:23" ht="14.5" x14ac:dyDescent="0.3">
      <c r="B21" s="10"/>
      <c r="C21" s="92"/>
      <c r="D21" s="90"/>
      <c r="E21" s="14"/>
      <c r="F21" s="14"/>
      <c r="G21" s="14"/>
      <c r="H21" s="14"/>
      <c r="I21" s="14"/>
      <c r="J21" s="14"/>
      <c r="K21" s="14"/>
      <c r="L21" s="14"/>
      <c r="M21" s="14"/>
      <c r="N21" s="2"/>
      <c r="O21" s="2"/>
      <c r="P21" s="2"/>
      <c r="Q21" s="2"/>
      <c r="R21" s="2"/>
      <c r="S21" s="2"/>
      <c r="T21" s="2"/>
      <c r="U21" s="2"/>
      <c r="V21" s="2"/>
      <c r="W21" s="2"/>
    </row>
    <row r="22" spans="2:23" ht="14.5" x14ac:dyDescent="0.3">
      <c r="B22" s="10"/>
      <c r="C22" s="92"/>
      <c r="D22" s="90"/>
      <c r="E22" s="14"/>
      <c r="F22" s="14"/>
      <c r="G22" s="14"/>
      <c r="H22" s="14"/>
      <c r="I22" s="14"/>
      <c r="J22" s="14"/>
      <c r="K22" s="14"/>
      <c r="L22" s="14"/>
      <c r="M22" s="14"/>
      <c r="N22" s="2"/>
      <c r="O22" s="2"/>
      <c r="P22" s="2"/>
      <c r="Q22" s="2"/>
      <c r="R22" s="2"/>
      <c r="S22" s="2"/>
      <c r="T22" s="2"/>
      <c r="U22" s="2"/>
      <c r="V22" s="2"/>
      <c r="W22" s="2"/>
    </row>
    <row r="23" spans="2:23" ht="14.5" x14ac:dyDescent="0.3">
      <c r="B23" s="10"/>
      <c r="C23" s="92"/>
      <c r="D23" s="90"/>
      <c r="E23" s="14"/>
      <c r="F23" s="14"/>
      <c r="G23" s="14"/>
      <c r="H23" s="14"/>
      <c r="I23" s="14"/>
      <c r="J23" s="14"/>
      <c r="K23" s="14"/>
      <c r="L23" s="14"/>
      <c r="M23" s="14"/>
      <c r="N23" s="2"/>
      <c r="O23" s="2"/>
      <c r="P23" s="2"/>
      <c r="Q23" s="2"/>
      <c r="R23" s="2"/>
      <c r="S23" s="2"/>
      <c r="T23" s="2"/>
      <c r="U23" s="2"/>
      <c r="V23" s="2"/>
      <c r="W23" s="2"/>
    </row>
    <row r="24" spans="2:23" ht="14.5" x14ac:dyDescent="0.3">
      <c r="B24" s="10"/>
      <c r="C24" s="92"/>
      <c r="D24" s="90"/>
      <c r="E24" s="14"/>
      <c r="F24" s="14"/>
      <c r="G24" s="14"/>
      <c r="H24" s="14"/>
      <c r="I24" s="14"/>
      <c r="J24" s="14"/>
      <c r="K24" s="14"/>
      <c r="L24" s="14"/>
      <c r="M24" s="14"/>
      <c r="N24" s="14"/>
      <c r="O24" s="14"/>
      <c r="P24" s="14"/>
      <c r="Q24" s="14"/>
      <c r="R24" s="14"/>
      <c r="S24" s="2"/>
      <c r="T24" s="2"/>
      <c r="U24" s="2"/>
      <c r="V24" s="2"/>
      <c r="W24" s="2"/>
    </row>
    <row r="25" spans="2:23" ht="14.5" x14ac:dyDescent="0.3">
      <c r="B25" s="10"/>
      <c r="C25" s="92"/>
      <c r="D25" s="90"/>
      <c r="E25" s="14"/>
      <c r="F25" s="14"/>
      <c r="G25" s="14"/>
      <c r="H25" s="14"/>
      <c r="I25" s="14"/>
      <c r="J25" s="14"/>
      <c r="K25" s="14"/>
      <c r="L25" s="14"/>
      <c r="M25" s="14"/>
      <c r="N25" s="2"/>
      <c r="O25" s="2"/>
      <c r="P25" s="2"/>
      <c r="Q25" s="2"/>
      <c r="R25" s="2"/>
      <c r="S25" s="2"/>
      <c r="T25" s="2"/>
      <c r="U25" s="2"/>
      <c r="V25" s="2"/>
      <c r="W25" s="2"/>
    </row>
    <row r="26" spans="2:23" ht="21" customHeight="1" x14ac:dyDescent="0.3">
      <c r="B26" s="10"/>
      <c r="C26" s="92"/>
      <c r="D26" s="90"/>
      <c r="E26" s="14"/>
      <c r="F26" s="14"/>
      <c r="G26" s="14"/>
      <c r="H26" s="14"/>
      <c r="I26" s="14"/>
      <c r="J26" s="14"/>
      <c r="K26" s="14"/>
      <c r="L26" s="14"/>
      <c r="M26" s="14"/>
      <c r="N26" s="14"/>
      <c r="O26" s="14"/>
      <c r="P26" s="14"/>
      <c r="Q26" s="2"/>
      <c r="R26" s="2"/>
      <c r="S26" s="2"/>
      <c r="T26" s="2"/>
      <c r="U26" s="2"/>
      <c r="V26" s="2"/>
      <c r="W26" s="2"/>
    </row>
    <row r="27" spans="2:23" ht="14" x14ac:dyDescent="0.3">
      <c r="B27" s="10"/>
      <c r="C27" s="93"/>
      <c r="D27" s="10"/>
      <c r="E27" s="2"/>
      <c r="F27" s="2"/>
      <c r="G27" s="2"/>
      <c r="H27" s="2"/>
      <c r="I27" s="2"/>
      <c r="J27" s="2"/>
      <c r="K27" s="2"/>
      <c r="L27" s="2"/>
      <c r="M27" s="2"/>
      <c r="N27" s="2"/>
      <c r="O27" s="2"/>
      <c r="P27" s="2"/>
      <c r="Q27" s="2"/>
      <c r="R27" s="2"/>
      <c r="S27" s="2"/>
      <c r="T27" s="2"/>
      <c r="U27" s="2"/>
      <c r="V27" s="2"/>
      <c r="W27" s="2"/>
    </row>
    <row r="28" spans="2:23" ht="49.5" customHeight="1" x14ac:dyDescent="0.3">
      <c r="B28" s="2"/>
      <c r="C28" s="2"/>
      <c r="D28" s="2"/>
      <c r="E28" s="2"/>
      <c r="F28" s="2"/>
      <c r="G28" s="2"/>
      <c r="H28" s="2"/>
      <c r="I28" s="2"/>
      <c r="J28" s="2"/>
      <c r="K28" s="2"/>
      <c r="L28" s="2"/>
      <c r="M28" s="2"/>
      <c r="N28" s="2"/>
      <c r="O28" s="2"/>
      <c r="P28" s="2"/>
      <c r="Q28" s="2"/>
      <c r="R28" s="2"/>
      <c r="S28" s="2"/>
      <c r="T28" s="2"/>
      <c r="U28" s="2"/>
      <c r="V28" s="2"/>
      <c r="W28" s="2"/>
    </row>
    <row r="29" spans="2:23" s="15" customFormat="1" ht="41.5" customHeight="1" x14ac:dyDescent="0.3">
      <c r="B29" s="31"/>
      <c r="C29" s="31"/>
      <c r="D29" s="31"/>
      <c r="E29" s="31"/>
      <c r="F29" s="31"/>
      <c r="G29" s="31"/>
      <c r="H29" s="31"/>
      <c r="I29" s="31"/>
      <c r="J29" s="31"/>
      <c r="K29" s="31"/>
      <c r="L29" s="31"/>
      <c r="M29" s="31"/>
      <c r="N29" s="31"/>
      <c r="O29" s="31"/>
      <c r="P29" s="31"/>
      <c r="Q29" s="31"/>
      <c r="R29" s="31"/>
      <c r="S29" s="31"/>
      <c r="T29" s="31"/>
      <c r="U29" s="31"/>
      <c r="V29" s="31"/>
      <c r="W29" s="31"/>
    </row>
    <row r="30" spans="2:23" s="15" customFormat="1" ht="14" x14ac:dyDescent="0.3"/>
    <row r="31" spans="2:23" s="1" customFormat="1" ht="14" hidden="1" x14ac:dyDescent="0.3"/>
    <row r="32" spans="2:23" s="1" customFormat="1" ht="14" hidden="1" x14ac:dyDescent="0.3"/>
    <row r="33" s="1" customFormat="1" ht="14" hidden="1" x14ac:dyDescent="0.3"/>
    <row r="34" s="1" customFormat="1" ht="14" hidden="1" x14ac:dyDescent="0.3"/>
    <row r="35" s="1" customFormat="1" ht="14" hidden="1" x14ac:dyDescent="0.3"/>
    <row r="36" s="1" customFormat="1" ht="14" hidden="1" x14ac:dyDescent="0.3"/>
    <row r="37" s="1" customFormat="1" ht="14" hidden="1" x14ac:dyDescent="0.3"/>
    <row r="38" s="1" customFormat="1" ht="14" hidden="1" x14ac:dyDescent="0.3"/>
    <row r="39" s="1" customFormat="1" ht="14" hidden="1" x14ac:dyDescent="0.3"/>
    <row r="40" s="1" customFormat="1" ht="14" hidden="1" x14ac:dyDescent="0.3"/>
    <row r="41" s="1" customFormat="1" ht="14" hidden="1" x14ac:dyDescent="0.3"/>
    <row r="42" s="1" customFormat="1" ht="14" hidden="1" x14ac:dyDescent="0.3"/>
    <row r="43" s="1" customFormat="1" ht="14" hidden="1" x14ac:dyDescent="0.3"/>
    <row r="44" s="1" customFormat="1" ht="14" hidden="1" x14ac:dyDescent="0.3"/>
    <row r="45" s="1" customFormat="1" ht="14" hidden="1" x14ac:dyDescent="0.3"/>
    <row r="46" s="1" customFormat="1" ht="14" hidden="1" x14ac:dyDescent="0.3"/>
    <row r="47" s="1" customFormat="1" ht="14" hidden="1" x14ac:dyDescent="0.3"/>
    <row r="48" s="1" customFormat="1" ht="14" hidden="1" x14ac:dyDescent="0.3"/>
    <row r="49" s="1" customFormat="1" ht="14" hidden="1" x14ac:dyDescent="0.3"/>
    <row r="50" s="1" customFormat="1" ht="14" hidden="1" x14ac:dyDescent="0.3"/>
    <row r="51" s="1" customFormat="1" ht="14" hidden="1" x14ac:dyDescent="0.3"/>
    <row r="52" s="1" customFormat="1" ht="14" hidden="1" x14ac:dyDescent="0.3"/>
    <row r="53" s="1" customFormat="1" ht="14" hidden="1" x14ac:dyDescent="0.3"/>
    <row r="54" s="1" customFormat="1" ht="14" hidden="1" x14ac:dyDescent="0.3"/>
    <row r="55" s="1" customFormat="1" ht="14" hidden="1" x14ac:dyDescent="0.3"/>
    <row r="56" s="1" customFormat="1" ht="14" hidden="1" x14ac:dyDescent="0.3"/>
    <row r="57" s="1" customFormat="1" ht="14" hidden="1" x14ac:dyDescent="0.3"/>
    <row r="58" s="1" customFormat="1" ht="14" hidden="1" x14ac:dyDescent="0.3"/>
    <row r="59" s="1" customFormat="1" ht="14" hidden="1" x14ac:dyDescent="0.3"/>
    <row r="60" s="1" customFormat="1" ht="14" hidden="1" x14ac:dyDescent="0.3"/>
    <row r="61" s="1" customFormat="1" ht="14" hidden="1" x14ac:dyDescent="0.3"/>
    <row r="62" s="1" customFormat="1" ht="14" hidden="1" x14ac:dyDescent="0.3"/>
    <row r="63" s="1" customFormat="1" ht="14" hidden="1" x14ac:dyDescent="0.3"/>
    <row r="64" s="1" customFormat="1" ht="14" hidden="1" x14ac:dyDescent="0.3"/>
    <row r="65" s="1" customFormat="1" ht="14" hidden="1" x14ac:dyDescent="0.3"/>
    <row r="66" s="1" customFormat="1" ht="14" hidden="1" x14ac:dyDescent="0.3"/>
    <row r="67" s="1" customFormat="1" ht="14" hidden="1" x14ac:dyDescent="0.3"/>
    <row r="68" s="1" customFormat="1" ht="14" hidden="1" x14ac:dyDescent="0.3"/>
    <row r="69" s="1" customFormat="1" ht="14" hidden="1" x14ac:dyDescent="0.3"/>
    <row r="70" s="1" customFormat="1" ht="14" hidden="1" x14ac:dyDescent="0.3"/>
    <row r="71" s="1" customFormat="1" ht="14" hidden="1" x14ac:dyDescent="0.3"/>
    <row r="72" s="1" customFormat="1" ht="14" hidden="1" x14ac:dyDescent="0.3"/>
    <row r="73" s="1" customFormat="1" ht="14" hidden="1" x14ac:dyDescent="0.3"/>
    <row r="74" s="1" customFormat="1" ht="14" hidden="1" x14ac:dyDescent="0.3"/>
    <row r="75" s="1" customFormat="1" ht="14" hidden="1" x14ac:dyDescent="0.3"/>
    <row r="76" s="1" customFormat="1" ht="14" hidden="1" x14ac:dyDescent="0.3"/>
    <row r="77" s="1" customFormat="1" ht="14" hidden="1" x14ac:dyDescent="0.3"/>
    <row r="78" s="1" customFormat="1" ht="14" hidden="1" x14ac:dyDescent="0.3"/>
    <row r="79" s="1" customFormat="1" ht="14" hidden="1" x14ac:dyDescent="0.3"/>
    <row r="80" s="1" customFormat="1" ht="14" hidden="1" x14ac:dyDescent="0.3"/>
    <row r="81" s="1" customFormat="1" ht="14" hidden="1" x14ac:dyDescent="0.3"/>
    <row r="82" s="1" customFormat="1" ht="14" hidden="1" x14ac:dyDescent="0.3"/>
    <row r="83" s="1" customFormat="1" ht="14" hidden="1" x14ac:dyDescent="0.3"/>
    <row r="84" s="1" customFormat="1" ht="14" hidden="1" x14ac:dyDescent="0.3"/>
    <row r="85" s="1" customFormat="1" ht="14" hidden="1" x14ac:dyDescent="0.3"/>
    <row r="86" s="1" customFormat="1" ht="14" hidden="1" x14ac:dyDescent="0.3"/>
    <row r="87" s="1" customFormat="1" ht="14" hidden="1" x14ac:dyDescent="0.3"/>
    <row r="88" s="1" customFormat="1" ht="14" hidden="1" x14ac:dyDescent="0.3"/>
    <row r="89" s="1" customFormat="1" ht="14" hidden="1" x14ac:dyDescent="0.3"/>
    <row r="90" s="1" customFormat="1" ht="14" hidden="1" x14ac:dyDescent="0.3"/>
    <row r="91" s="1" customFormat="1" ht="14" hidden="1" x14ac:dyDescent="0.3"/>
    <row r="92" s="1" customFormat="1" ht="14" hidden="1" x14ac:dyDescent="0.3"/>
    <row r="93" s="1" customFormat="1" ht="14" hidden="1" x14ac:dyDescent="0.3"/>
    <row r="94" s="1" customFormat="1" ht="14" hidden="1" x14ac:dyDescent="0.3"/>
    <row r="95" s="1" customFormat="1" ht="14" hidden="1" x14ac:dyDescent="0.3"/>
    <row r="96" s="1" customFormat="1" ht="14" hidden="1" x14ac:dyDescent="0.3"/>
    <row r="97" s="1" customFormat="1" ht="14" hidden="1" x14ac:dyDescent="0.3"/>
    <row r="98" s="1" customFormat="1" ht="14" hidden="1" x14ac:dyDescent="0.3"/>
    <row r="99" s="1" customFormat="1" ht="14" hidden="1" x14ac:dyDescent="0.3"/>
    <row r="100" s="1" customFormat="1" ht="14" hidden="1" x14ac:dyDescent="0.3"/>
    <row r="101" s="1" customFormat="1" ht="14" hidden="1" x14ac:dyDescent="0.3"/>
    <row r="102" s="1" customFormat="1" ht="14" hidden="1" x14ac:dyDescent="0.3"/>
    <row r="103" s="1" customFormat="1" ht="14" hidden="1" x14ac:dyDescent="0.3"/>
    <row r="104" s="1" customFormat="1" ht="14" hidden="1" x14ac:dyDescent="0.3"/>
    <row r="105" s="1" customFormat="1" ht="14" hidden="1" x14ac:dyDescent="0.3"/>
    <row r="106" s="1" customFormat="1" ht="14" hidden="1" x14ac:dyDescent="0.3"/>
    <row r="107" s="1" customFormat="1" ht="14" hidden="1" x14ac:dyDescent="0.3"/>
    <row r="108" s="1" customFormat="1" ht="14" hidden="1" x14ac:dyDescent="0.3"/>
    <row r="109" s="1" customFormat="1" ht="14" hidden="1" x14ac:dyDescent="0.3"/>
    <row r="110" s="1" customFormat="1" ht="14" hidden="1" x14ac:dyDescent="0.3"/>
    <row r="111" s="1" customFormat="1" ht="14" hidden="1" x14ac:dyDescent="0.3"/>
    <row r="112" s="1" customFormat="1" ht="14" hidden="1" x14ac:dyDescent="0.3"/>
    <row r="113" s="1" customFormat="1" ht="14" hidden="1" x14ac:dyDescent="0.3"/>
    <row r="114" s="1" customFormat="1" ht="14" hidden="1" x14ac:dyDescent="0.3"/>
    <row r="115" s="1" customFormat="1" ht="14" hidden="1" x14ac:dyDescent="0.3"/>
    <row r="116" s="1" customFormat="1" ht="14" hidden="1" x14ac:dyDescent="0.3"/>
    <row r="117" s="1" customFormat="1" ht="14" hidden="1" x14ac:dyDescent="0.3"/>
    <row r="118" s="1" customFormat="1" ht="14" hidden="1" x14ac:dyDescent="0.3"/>
    <row r="119" s="1" customFormat="1" ht="14" hidden="1" x14ac:dyDescent="0.3"/>
    <row r="120" s="1" customFormat="1" ht="14" hidden="1" x14ac:dyDescent="0.3"/>
    <row r="121" s="1" customFormat="1" ht="14" hidden="1" x14ac:dyDescent="0.3"/>
    <row r="122" s="1" customFormat="1" ht="14" hidden="1" x14ac:dyDescent="0.3"/>
    <row r="123" s="1" customFormat="1" ht="14" hidden="1" x14ac:dyDescent="0.3"/>
    <row r="124" s="1" customFormat="1" ht="14" hidden="1" x14ac:dyDescent="0.3"/>
    <row r="125" s="1" customFormat="1" ht="14" hidden="1" x14ac:dyDescent="0.3"/>
    <row r="126" s="1" customFormat="1" ht="14" hidden="1" x14ac:dyDescent="0.3"/>
    <row r="127" s="1" customFormat="1" ht="14" hidden="1" x14ac:dyDescent="0.3"/>
    <row r="128" s="1" customFormat="1" ht="14" hidden="1" x14ac:dyDescent="0.3"/>
  </sheetData>
  <sheetProtection sheet="1" objects="1"/>
  <pageMargins left="0.70866141732283472" right="0.70866141732283472" top="0.74803149606299213" bottom="0.74803149606299213" header="0.31496062992125984" footer="0.31496062992125984"/>
  <pageSetup paperSize="9" scale="62"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591DF-60ED-43D7-9CE0-F1154A952B81}">
  <sheetPr>
    <pageSetUpPr fitToPage="1"/>
  </sheetPr>
  <dimension ref="B1:X17"/>
  <sheetViews>
    <sheetView showGridLines="0" showRowColHeaders="0" zoomScaleNormal="100" workbookViewId="0">
      <selection activeCell="Q4" sqref="Q4:W4"/>
    </sheetView>
  </sheetViews>
  <sheetFormatPr defaultRowHeight="14.5" x14ac:dyDescent="0.35"/>
  <cols>
    <col min="12" max="12" width="33.1796875" customWidth="1"/>
    <col min="13" max="13" width="0" hidden="1" customWidth="1"/>
    <col min="14" max="14" width="24.54296875" customWidth="1"/>
    <col min="15" max="16" width="0" hidden="1" customWidth="1"/>
    <col min="17" max="17" width="25.81640625" customWidth="1"/>
    <col min="18" max="19" width="0" hidden="1" customWidth="1"/>
    <col min="20" max="20" width="24" customWidth="1"/>
    <col min="21" max="21" width="0" hidden="1" customWidth="1"/>
  </cols>
  <sheetData>
    <row r="1" spans="2:24" ht="15" thickBot="1" x14ac:dyDescent="0.4"/>
    <row r="2" spans="2:24" ht="33" thickBot="1" x14ac:dyDescent="0.7">
      <c r="N2" s="86" t="s">
        <v>3</v>
      </c>
      <c r="Q2" s="99"/>
      <c r="R2" s="100"/>
      <c r="S2" s="100"/>
      <c r="T2" s="100"/>
      <c r="U2" s="100"/>
      <c r="V2" s="100"/>
      <c r="W2" s="101"/>
    </row>
    <row r="3" spans="2:24" ht="15" thickBot="1" x14ac:dyDescent="0.4"/>
    <row r="4" spans="2:24" ht="33" thickBot="1" x14ac:dyDescent="0.7">
      <c r="N4" s="86" t="s">
        <v>4</v>
      </c>
      <c r="Q4" s="102"/>
      <c r="R4" s="103"/>
      <c r="S4" s="103"/>
      <c r="T4" s="103"/>
      <c r="U4" s="103"/>
      <c r="V4" s="103"/>
      <c r="W4" s="104"/>
    </row>
    <row r="7" spans="2:24" ht="32.5" x14ac:dyDescent="0.65">
      <c r="B7" s="47" t="s">
        <v>5</v>
      </c>
    </row>
    <row r="9" spans="2:24" ht="28" x14ac:dyDescent="0.6">
      <c r="B9" s="49" t="s">
        <v>6</v>
      </c>
      <c r="L9" s="85" t="str">
        <f>Setup!J22</f>
        <v>Area</v>
      </c>
      <c r="M9" s="43"/>
      <c r="N9" s="108" t="s">
        <v>7</v>
      </c>
      <c r="O9" s="109"/>
      <c r="P9" s="50"/>
      <c r="Q9" s="108" t="s">
        <v>8</v>
      </c>
      <c r="R9" s="109"/>
      <c r="S9" s="50"/>
      <c r="T9" s="108" t="s">
        <v>9</v>
      </c>
      <c r="U9" s="109"/>
      <c r="V9" s="108" t="s">
        <v>6</v>
      </c>
      <c r="W9" s="110"/>
      <c r="X9" s="109"/>
    </row>
    <row r="10" spans="2:24" ht="41.15" customHeight="1" x14ac:dyDescent="0.35">
      <c r="B10" s="48"/>
      <c r="L10" s="72" t="str">
        <f>Governance!A1</f>
        <v xml:space="preserve">Provider governance of advanced practice roles  </v>
      </c>
      <c r="M10" s="59">
        <f>Setup!K23</f>
        <v>0.5</v>
      </c>
      <c r="N10" s="60">
        <f>Setup!L23</f>
        <v>0</v>
      </c>
      <c r="O10" s="61">
        <f>Setup!M23</f>
        <v>0.5</v>
      </c>
      <c r="P10" s="59">
        <f>Setup!N23</f>
        <v>0.5</v>
      </c>
      <c r="Q10" s="60">
        <f>Setup!O23</f>
        <v>0</v>
      </c>
      <c r="R10" s="61">
        <f>Setup!P23</f>
        <v>0.5</v>
      </c>
      <c r="S10" s="59">
        <f>Setup!Q23</f>
        <v>0.5</v>
      </c>
      <c r="T10" s="60">
        <f>Setup!R23</f>
        <v>0</v>
      </c>
      <c r="U10" s="61">
        <f>Setup!S23</f>
        <v>0.5</v>
      </c>
      <c r="V10" s="62">
        <f>Setup!T23</f>
        <v>0.5</v>
      </c>
      <c r="W10" s="63">
        <f>Setup!U23</f>
        <v>0</v>
      </c>
      <c r="X10" s="64">
        <f>Setup!V23</f>
        <v>0.5</v>
      </c>
    </row>
    <row r="11" spans="2:24" ht="41.15" customHeight="1" x14ac:dyDescent="0.35">
      <c r="L11" s="73" t="str">
        <f>Leadership!A1</f>
        <v xml:space="preserve">Leadership at all levels </v>
      </c>
      <c r="M11" s="44">
        <f>Setup!K24</f>
        <v>0.5</v>
      </c>
      <c r="N11" s="54">
        <f>Setup!L24</f>
        <v>0</v>
      </c>
      <c r="O11" s="55">
        <f>Setup!M24</f>
        <v>0.5</v>
      </c>
      <c r="P11" s="44">
        <f>Setup!N24</f>
        <v>0.5</v>
      </c>
      <c r="Q11" s="54">
        <f>Setup!O24</f>
        <v>0</v>
      </c>
      <c r="R11" s="55">
        <f>Setup!P24</f>
        <v>0.5</v>
      </c>
      <c r="S11" s="44">
        <f>Setup!Q24</f>
        <v>0.5</v>
      </c>
      <c r="T11" s="54">
        <f>Setup!R24</f>
        <v>0</v>
      </c>
      <c r="U11" s="55">
        <f>Setup!S24</f>
        <v>0.5</v>
      </c>
      <c r="V11" s="56">
        <f>Setup!T24</f>
        <v>0.5</v>
      </c>
      <c r="W11" s="57">
        <f>Setup!U24</f>
        <v>0</v>
      </c>
      <c r="X11" s="58">
        <f>Setup!V24</f>
        <v>0.5</v>
      </c>
    </row>
    <row r="12" spans="2:24" ht="41.15" customHeight="1" x14ac:dyDescent="0.35">
      <c r="L12" s="72" t="str">
        <f>Workforce!A1</f>
        <v xml:space="preserve">Building advanced roles into the workforce </v>
      </c>
      <c r="M12" s="59">
        <f>Setup!K25</f>
        <v>0.5</v>
      </c>
      <c r="N12" s="60">
        <f>Setup!L25</f>
        <v>0</v>
      </c>
      <c r="O12" s="61">
        <f>Setup!M25</f>
        <v>0.5</v>
      </c>
      <c r="P12" s="59">
        <f>Setup!N25</f>
        <v>0.5</v>
      </c>
      <c r="Q12" s="60">
        <f>Setup!O25</f>
        <v>0</v>
      </c>
      <c r="R12" s="61">
        <f>Setup!P25</f>
        <v>0.5</v>
      </c>
      <c r="S12" s="59">
        <f>Setup!Q25</f>
        <v>0.5</v>
      </c>
      <c r="T12" s="60">
        <f>Setup!R25</f>
        <v>0</v>
      </c>
      <c r="U12" s="61">
        <f>Setup!S25</f>
        <v>0.5</v>
      </c>
      <c r="V12" s="62">
        <f>Setup!T25</f>
        <v>0.5</v>
      </c>
      <c r="W12" s="63">
        <f>Setup!U25</f>
        <v>0</v>
      </c>
      <c r="X12" s="64">
        <f>Setup!V25</f>
        <v>0.5</v>
      </c>
    </row>
    <row r="13" spans="2:24" ht="41.15" customHeight="1" x14ac:dyDescent="0.35">
      <c r="L13" s="72" t="str">
        <f>'Business Cases'!A1</f>
        <v>Building advanced practice business cases and funding</v>
      </c>
      <c r="M13" s="59">
        <f>Setup!K26</f>
        <v>0.5</v>
      </c>
      <c r="N13" s="60">
        <f>Setup!L26</f>
        <v>0</v>
      </c>
      <c r="O13" s="61">
        <f>Setup!M26</f>
        <v>0.5</v>
      </c>
      <c r="P13" s="59">
        <f>Setup!N26</f>
        <v>0.5</v>
      </c>
      <c r="Q13" s="60">
        <f>Setup!O26</f>
        <v>0</v>
      </c>
      <c r="R13" s="61">
        <f>Setup!P26</f>
        <v>0.5</v>
      </c>
      <c r="S13" s="59">
        <f>Setup!Q26</f>
        <v>0.5</v>
      </c>
      <c r="T13" s="60">
        <f>Setup!R26</f>
        <v>0</v>
      </c>
      <c r="U13" s="61">
        <f>Setup!S26</f>
        <v>0.5</v>
      </c>
      <c r="V13" s="62">
        <f>Setup!T26</f>
        <v>0.5</v>
      </c>
      <c r="W13" s="63">
        <f>Setup!U26</f>
        <v>0</v>
      </c>
      <c r="X13" s="64">
        <f>Setup!V26</f>
        <v>0.5</v>
      </c>
    </row>
    <row r="14" spans="2:24" ht="41.15" customHeight="1" thickBot="1" x14ac:dyDescent="0.4">
      <c r="L14" s="73" t="str">
        <f>Training!A1</f>
        <v xml:space="preserve"> Advanced practice training and assessment </v>
      </c>
      <c r="M14" s="44">
        <f>Setup!K27</f>
        <v>0.5</v>
      </c>
      <c r="N14" s="54">
        <f>Setup!L27</f>
        <v>0</v>
      </c>
      <c r="O14" s="55">
        <f>Setup!M27</f>
        <v>0.5</v>
      </c>
      <c r="P14" s="44">
        <f>Setup!N27</f>
        <v>0.5</v>
      </c>
      <c r="Q14" s="54">
        <f>Setup!O27</f>
        <v>0</v>
      </c>
      <c r="R14" s="55">
        <f>Setup!P27</f>
        <v>0.5</v>
      </c>
      <c r="S14" s="44">
        <f>Setup!Q27</f>
        <v>0.5</v>
      </c>
      <c r="T14" s="54">
        <f>Setup!R27</f>
        <v>0</v>
      </c>
      <c r="U14" s="55">
        <f>Setup!S27</f>
        <v>0.5</v>
      </c>
      <c r="V14" s="56">
        <f>Setup!T27</f>
        <v>0.5</v>
      </c>
      <c r="W14" s="57">
        <f>Setup!U27</f>
        <v>0</v>
      </c>
      <c r="X14" s="58">
        <f>Setup!V27</f>
        <v>0.5</v>
      </c>
    </row>
    <row r="15" spans="2:24" ht="41.15" customHeight="1" x14ac:dyDescent="0.35">
      <c r="B15" s="105" t="s">
        <v>7</v>
      </c>
      <c r="C15" s="106"/>
      <c r="D15" s="107"/>
      <c r="E15" s="105" t="s">
        <v>8</v>
      </c>
      <c r="F15" s="106"/>
      <c r="G15" s="107"/>
      <c r="H15" s="105" t="s">
        <v>9</v>
      </c>
      <c r="I15" s="106"/>
      <c r="J15" s="107"/>
      <c r="L15" s="72" t="str">
        <f>'Clinical '!A1</f>
        <v>Clinical practice</v>
      </c>
      <c r="M15" s="59">
        <f>Setup!K28</f>
        <v>0.5</v>
      </c>
      <c r="N15" s="60">
        <f>Setup!L28</f>
        <v>0</v>
      </c>
      <c r="O15" s="61">
        <f>Setup!M28</f>
        <v>0.5</v>
      </c>
      <c r="P15" s="59">
        <f>Setup!N28</f>
        <v>0.5</v>
      </c>
      <c r="Q15" s="60">
        <f>Setup!O28</f>
        <v>0</v>
      </c>
      <c r="R15" s="61">
        <f>Setup!P28</f>
        <v>0.5</v>
      </c>
      <c r="S15" s="59">
        <f>Setup!Q28</f>
        <v>0.5</v>
      </c>
      <c r="T15" s="60">
        <f>Setup!R28</f>
        <v>0</v>
      </c>
      <c r="U15" s="61">
        <f>Setup!S28</f>
        <v>0.5</v>
      </c>
      <c r="V15" s="62">
        <f>Setup!T28</f>
        <v>0.5</v>
      </c>
      <c r="W15" s="63">
        <f>Setup!U28</f>
        <v>0</v>
      </c>
      <c r="X15" s="64">
        <f>Setup!V28</f>
        <v>0.5</v>
      </c>
    </row>
    <row r="16" spans="2:24" ht="41.15" customHeight="1" x14ac:dyDescent="0.35">
      <c r="B16" s="96">
        <f>Setup!$L$31</f>
        <v>0</v>
      </c>
      <c r="C16" s="97"/>
      <c r="D16" s="98"/>
      <c r="E16" s="96">
        <f>Setup!$O$31</f>
        <v>0</v>
      </c>
      <c r="F16" s="97"/>
      <c r="G16" s="98"/>
      <c r="H16" s="96">
        <f>Setup!$R$31</f>
        <v>0</v>
      </c>
      <c r="I16" s="97"/>
      <c r="J16" s="98"/>
      <c r="L16" s="73" t="s">
        <v>10</v>
      </c>
      <c r="M16" s="44">
        <f>Setup!K29</f>
        <v>0.5</v>
      </c>
      <c r="N16" s="54">
        <f>Setup!L29</f>
        <v>0</v>
      </c>
      <c r="O16" s="55">
        <f>Setup!M29</f>
        <v>0.5</v>
      </c>
      <c r="P16" s="44">
        <f>Setup!N29</f>
        <v>0.5</v>
      </c>
      <c r="Q16" s="54">
        <f>Setup!O29</f>
        <v>0</v>
      </c>
      <c r="R16" s="55">
        <f>Setup!P29</f>
        <v>0.5</v>
      </c>
      <c r="S16" s="44">
        <f>Setup!Q29</f>
        <v>0.5</v>
      </c>
      <c r="T16" s="54">
        <f>Setup!R29</f>
        <v>0</v>
      </c>
      <c r="U16" s="55">
        <f>Setup!S29</f>
        <v>0.5</v>
      </c>
      <c r="V16" s="56">
        <f>Setup!T29</f>
        <v>0.5</v>
      </c>
      <c r="W16" s="57">
        <f>Setup!U29</f>
        <v>0</v>
      </c>
      <c r="X16" s="58">
        <f>Setup!V29</f>
        <v>0.5</v>
      </c>
    </row>
    <row r="17" spans="2:24" ht="48.65" customHeight="1" thickBot="1" x14ac:dyDescent="0.4">
      <c r="B17" s="51">
        <f>Setup!L18</f>
        <v>0</v>
      </c>
      <c r="C17" s="52" t="s">
        <v>11</v>
      </c>
      <c r="D17" s="53">
        <f>Setup!M18</f>
        <v>72</v>
      </c>
      <c r="E17" s="51">
        <f>Setup!O18</f>
        <v>0</v>
      </c>
      <c r="F17" s="52" t="s">
        <v>11</v>
      </c>
      <c r="G17" s="53">
        <f>Setup!P18</f>
        <v>156</v>
      </c>
      <c r="H17" s="51">
        <f>Setup!R18</f>
        <v>0</v>
      </c>
      <c r="I17" s="52" t="s">
        <v>11</v>
      </c>
      <c r="J17" s="53">
        <f>Setup!S18</f>
        <v>152</v>
      </c>
      <c r="L17" s="72" t="str">
        <f>CPD!A1</f>
        <v xml:space="preserve">Advanced practitioner continuing professional development (CPD) </v>
      </c>
      <c r="M17" s="59">
        <f>Setup!K30</f>
        <v>0.5</v>
      </c>
      <c r="N17" s="60">
        <f>Setup!L30</f>
        <v>0</v>
      </c>
      <c r="O17" s="61">
        <f>Setup!M30</f>
        <v>0.5</v>
      </c>
      <c r="P17" s="59">
        <f>Setup!N30</f>
        <v>0.5</v>
      </c>
      <c r="Q17" s="60">
        <f>Setup!O30</f>
        <v>0</v>
      </c>
      <c r="R17" s="61">
        <f>Setup!P30</f>
        <v>0.5</v>
      </c>
      <c r="S17" s="59">
        <f>Setup!Q30</f>
        <v>0.5</v>
      </c>
      <c r="T17" s="60">
        <f>Setup!R30</f>
        <v>0</v>
      </c>
      <c r="U17" s="61">
        <f>Setup!S30</f>
        <v>0.5</v>
      </c>
      <c r="V17" s="62">
        <f>Setup!T30</f>
        <v>0.5</v>
      </c>
      <c r="W17" s="63">
        <f>Setup!U30</f>
        <v>0</v>
      </c>
      <c r="X17" s="64">
        <f>Setup!V30</f>
        <v>0.5</v>
      </c>
    </row>
  </sheetData>
  <sheetProtection sheet="1" objects="1" selectLockedCells="1"/>
  <mergeCells count="12">
    <mergeCell ref="B16:D16"/>
    <mergeCell ref="E16:G16"/>
    <mergeCell ref="H16:J16"/>
    <mergeCell ref="Q2:W2"/>
    <mergeCell ref="Q4:W4"/>
    <mergeCell ref="B15:D15"/>
    <mergeCell ref="E15:G15"/>
    <mergeCell ref="H15:J15"/>
    <mergeCell ref="N9:O9"/>
    <mergeCell ref="Q9:R9"/>
    <mergeCell ref="T9:U9"/>
    <mergeCell ref="V9:X9"/>
  </mergeCells>
  <conditionalFormatting sqref="B16:J16 B15 E15 H15">
    <cfRule type="dataBar" priority="3">
      <dataBar showValue="0">
        <cfvo type="num" val="0"/>
        <cfvo type="num" val="0.5"/>
        <color theme="9"/>
      </dataBar>
      <extLst>
        <ext xmlns:x14="http://schemas.microsoft.com/office/spreadsheetml/2009/9/main" uri="{B025F937-C7B1-47D3-B67F-A62EFF666E3E}">
          <x14:id>{164D5DCB-FAFE-4ABA-9DE3-165001C40905}</x14:id>
        </ext>
      </extLst>
    </cfRule>
  </conditionalFormatting>
  <conditionalFormatting sqref="M10:U17">
    <cfRule type="dataBar" priority="1">
      <dataBar showValue="0">
        <cfvo type="num" val="0"/>
        <cfvo type="num" val="0.5"/>
        <color theme="9"/>
      </dataBar>
      <extLst>
        <ext xmlns:x14="http://schemas.microsoft.com/office/spreadsheetml/2009/9/main" uri="{B025F937-C7B1-47D3-B67F-A62EFF666E3E}">
          <x14:id>{85639694-5B32-41C2-9210-AAEF338C2B1E}</x14:id>
        </ext>
      </extLst>
    </cfRule>
  </conditionalFormatting>
  <pageMargins left="0.70866141732283472" right="0.70866141732283472" top="0.74803149606299213" bottom="0.74803149606299213" header="0.31496062992125984" footer="0.31496062992125984"/>
  <pageSetup paperSize="9" scale="54" orientation="landscape" r:id="rId1"/>
  <drawing r:id="rId2"/>
  <extLst>
    <ext xmlns:x14="http://schemas.microsoft.com/office/spreadsheetml/2009/9/main" uri="{78C0D931-6437-407d-A8EE-F0AAD7539E65}">
      <x14:conditionalFormattings>
        <x14:conditionalFormatting xmlns:xm="http://schemas.microsoft.com/office/excel/2006/main">
          <x14:cfRule type="dataBar" id="{164D5DCB-FAFE-4ABA-9DE3-165001C40905}">
            <x14:dataBar minLength="0" maxLength="100">
              <x14:cfvo type="num">
                <xm:f>0</xm:f>
              </x14:cfvo>
              <x14:cfvo type="num">
                <xm:f>0.5</xm:f>
              </x14:cfvo>
              <x14:negativeFillColor rgb="FFFF0000"/>
              <x14:axisColor rgb="FF000000"/>
            </x14:dataBar>
          </x14:cfRule>
          <xm:sqref>B16:J16 B15 E15 H15</xm:sqref>
        </x14:conditionalFormatting>
        <x14:conditionalFormatting xmlns:xm="http://schemas.microsoft.com/office/excel/2006/main">
          <x14:cfRule type="dataBar" id="{85639694-5B32-41C2-9210-AAEF338C2B1E}">
            <x14:dataBar minLength="0" maxLength="100">
              <x14:cfvo type="num">
                <xm:f>0</xm:f>
              </x14:cfvo>
              <x14:cfvo type="num">
                <xm:f>0.5</xm:f>
              </x14:cfvo>
              <x14:negativeFillColor rgb="FFFF0000"/>
              <x14:axisColor rgb="FF000000"/>
            </x14:dataBar>
          </x14:cfRule>
          <xm:sqref>M10:U17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25E47-DB66-4FD7-98E9-58646F81F0FF}">
  <dimension ref="A3:AF111"/>
  <sheetViews>
    <sheetView topLeftCell="D17" workbookViewId="0">
      <selection activeCell="G19" sqref="G19"/>
    </sheetView>
  </sheetViews>
  <sheetFormatPr defaultRowHeight="14.5" x14ac:dyDescent="0.35"/>
  <cols>
    <col min="2" max="2" width="28.1796875" style="33" customWidth="1"/>
    <col min="3" max="3" width="77.7265625" style="32" customWidth="1"/>
    <col min="4" max="5" width="8.7265625" style="35"/>
    <col min="10" max="11" width="14.7265625" customWidth="1"/>
    <col min="12" max="21" width="10" customWidth="1"/>
    <col min="24" max="24" width="14.1796875" customWidth="1"/>
  </cols>
  <sheetData>
    <row r="3" spans="1:25" x14ac:dyDescent="0.35">
      <c r="B3" s="41" t="s">
        <v>12</v>
      </c>
      <c r="C3" s="40">
        <v>1</v>
      </c>
    </row>
    <row r="4" spans="1:25" x14ac:dyDescent="0.35">
      <c r="B4" s="41" t="s">
        <v>13</v>
      </c>
      <c r="C4" s="40">
        <v>2</v>
      </c>
    </row>
    <row r="5" spans="1:25" x14ac:dyDescent="0.35">
      <c r="B5" s="41" t="s">
        <v>14</v>
      </c>
      <c r="C5" s="40">
        <v>3</v>
      </c>
    </row>
    <row r="6" spans="1:25" x14ac:dyDescent="0.35">
      <c r="B6" s="41" t="s">
        <v>15</v>
      </c>
      <c r="C6" s="40">
        <v>4</v>
      </c>
    </row>
    <row r="9" spans="1:25" s="39" customFormat="1" x14ac:dyDescent="0.35">
      <c r="B9" s="36" t="s">
        <v>16</v>
      </c>
      <c r="C9" s="37"/>
      <c r="D9" s="38">
        <f>4*11</f>
        <v>44</v>
      </c>
      <c r="E9" s="38">
        <f>SUM(E10:E20)</f>
        <v>0</v>
      </c>
      <c r="J9" s="39" t="s">
        <v>17</v>
      </c>
      <c r="L9" s="114" t="s">
        <v>7</v>
      </c>
      <c r="M9" s="114"/>
      <c r="N9" s="42"/>
      <c r="O9" s="114" t="s">
        <v>8</v>
      </c>
      <c r="P9" s="114"/>
      <c r="Q9" s="42"/>
      <c r="R9" s="114" t="s">
        <v>9</v>
      </c>
      <c r="S9" s="114"/>
      <c r="T9" s="113" t="s">
        <v>6</v>
      </c>
      <c r="U9" s="113"/>
    </row>
    <row r="10" spans="1:25" ht="29" x14ac:dyDescent="0.35">
      <c r="A10" s="36" t="s">
        <v>16</v>
      </c>
      <c r="B10" s="33" t="s">
        <v>7</v>
      </c>
      <c r="C10" s="32" t="s">
        <v>18</v>
      </c>
      <c r="D10" s="35">
        <f>Governance!C4</f>
        <v>0</v>
      </c>
      <c r="E10" s="35">
        <f>IFERROR(VLOOKUP(D10,$B$3:$C$6,2,FALSE),0)</f>
        <v>0</v>
      </c>
      <c r="J10" s="34" t="s">
        <v>16</v>
      </c>
      <c r="K10" s="34"/>
      <c r="L10" s="35">
        <f>SUMIFS($E$9:$E$111,$A$9:$A$111,$J10,$B$9:$B$111,L$9)</f>
        <v>0</v>
      </c>
      <c r="M10" s="35">
        <f t="shared" ref="M10:M17" si="0">COUNTIFS($A$9:$A$111,$J10,$B$9:$B$111,L$9)*4</f>
        <v>12</v>
      </c>
      <c r="N10" s="35"/>
      <c r="O10" s="35">
        <f>SUMIFS($E$9:$E$111,$A$9:$A$111,$J10,$B$9:$B$111,O$9)</f>
        <v>0</v>
      </c>
      <c r="P10" s="35">
        <f t="shared" ref="P10:P17" si="1">COUNTIFS($A$9:$A$111,$J10,$B$9:$B$111,O$9)*4</f>
        <v>16</v>
      </c>
      <c r="Q10" s="35"/>
      <c r="R10" s="35">
        <f>SUMIFS($E$9:$E$111,$A$9:$A$111,$J10,$B$9:$B$111,R$9)</f>
        <v>0</v>
      </c>
      <c r="S10" s="35">
        <f t="shared" ref="S10:S17" si="2">COUNTIFS($A$9:$A$111,$J10,$B$9:$B$111,R$9)*4</f>
        <v>16</v>
      </c>
      <c r="T10" s="35">
        <f>SUMIF($A$9:$A$111,$J10,$E$9:$E$111)</f>
        <v>0</v>
      </c>
      <c r="U10" s="35">
        <f>COUNTIF($A$9:$A$111,$J10)*4</f>
        <v>44</v>
      </c>
      <c r="X10">
        <v>12</v>
      </c>
    </row>
    <row r="11" spans="1:25" ht="29" x14ac:dyDescent="0.35">
      <c r="A11" s="36" t="s">
        <v>16</v>
      </c>
      <c r="B11" s="33" t="s">
        <v>7</v>
      </c>
      <c r="C11" s="32" t="s">
        <v>19</v>
      </c>
      <c r="D11" s="35">
        <f>Governance!C5</f>
        <v>0</v>
      </c>
      <c r="E11" s="35">
        <f t="shared" ref="E11:E72" si="3">IFERROR(VLOOKUP(D11,$B$3:$C$6,2,FALSE),0)</f>
        <v>0</v>
      </c>
      <c r="J11" s="34" t="s">
        <v>20</v>
      </c>
      <c r="K11" s="34"/>
      <c r="L11" s="35">
        <f t="shared" ref="L11:R17" si="4">SUMIFS($E$9:$E$111,$A$9:$A$111,$J11,$B$9:$B$111,L$9)</f>
        <v>0</v>
      </c>
      <c r="M11" s="35">
        <f t="shared" si="0"/>
        <v>8</v>
      </c>
      <c r="N11" s="35"/>
      <c r="O11" s="35">
        <f t="shared" si="4"/>
        <v>0</v>
      </c>
      <c r="P11" s="35">
        <f t="shared" si="1"/>
        <v>16</v>
      </c>
      <c r="Q11" s="35"/>
      <c r="R11" s="35">
        <f t="shared" si="4"/>
        <v>0</v>
      </c>
      <c r="S11" s="35">
        <f t="shared" si="2"/>
        <v>16</v>
      </c>
      <c r="T11" s="35">
        <f t="shared" ref="T11:T17" si="5">SUMIF($A$9:$A$111,$J11,$E$9:$E$111)</f>
        <v>0</v>
      </c>
      <c r="U11" s="35">
        <f t="shared" ref="U11:U17" si="6">COUNTIF($A$9:$A$111,$J11)*4</f>
        <v>40</v>
      </c>
      <c r="X11">
        <v>3</v>
      </c>
    </row>
    <row r="12" spans="1:25" ht="29" x14ac:dyDescent="0.35">
      <c r="A12" s="36" t="s">
        <v>16</v>
      </c>
      <c r="B12" s="33" t="s">
        <v>7</v>
      </c>
      <c r="C12" s="32" t="s">
        <v>21</v>
      </c>
      <c r="D12" s="35">
        <f>Governance!C6</f>
        <v>0</v>
      </c>
      <c r="E12" s="35">
        <f t="shared" si="3"/>
        <v>0</v>
      </c>
      <c r="J12" s="34" t="s">
        <v>22</v>
      </c>
      <c r="K12" s="34"/>
      <c r="L12" s="35">
        <f t="shared" si="4"/>
        <v>0</v>
      </c>
      <c r="M12" s="35">
        <f t="shared" si="0"/>
        <v>12</v>
      </c>
      <c r="N12" s="35"/>
      <c r="O12" s="35">
        <f t="shared" si="4"/>
        <v>0</v>
      </c>
      <c r="P12" s="35">
        <f t="shared" si="1"/>
        <v>24</v>
      </c>
      <c r="Q12" s="35"/>
      <c r="R12" s="35">
        <f t="shared" si="4"/>
        <v>0</v>
      </c>
      <c r="S12" s="35">
        <f t="shared" si="2"/>
        <v>12</v>
      </c>
      <c r="T12" s="35">
        <f t="shared" si="5"/>
        <v>0</v>
      </c>
      <c r="U12" s="35">
        <f t="shared" si="6"/>
        <v>48</v>
      </c>
      <c r="Y12" s="45">
        <v>0.5</v>
      </c>
    </row>
    <row r="13" spans="1:25" ht="29" x14ac:dyDescent="0.35">
      <c r="A13" s="36" t="s">
        <v>16</v>
      </c>
      <c r="B13" s="33" t="s">
        <v>8</v>
      </c>
      <c r="C13" s="32" t="s">
        <v>23</v>
      </c>
      <c r="D13" s="35">
        <f>Governance!C7</f>
        <v>0</v>
      </c>
      <c r="E13" s="35">
        <f t="shared" si="3"/>
        <v>0</v>
      </c>
      <c r="J13" s="34" t="s">
        <v>24</v>
      </c>
      <c r="K13" s="34"/>
      <c r="L13" s="35">
        <f t="shared" si="4"/>
        <v>0</v>
      </c>
      <c r="M13" s="35">
        <f t="shared" si="0"/>
        <v>4</v>
      </c>
      <c r="N13" s="35"/>
      <c r="O13" s="35">
        <f t="shared" si="4"/>
        <v>0</v>
      </c>
      <c r="P13" s="35">
        <f t="shared" si="1"/>
        <v>20</v>
      </c>
      <c r="Q13" s="35"/>
      <c r="R13" s="35">
        <f t="shared" si="4"/>
        <v>0</v>
      </c>
      <c r="S13" s="35">
        <f t="shared" si="2"/>
        <v>20</v>
      </c>
      <c r="T13" s="35">
        <f t="shared" si="5"/>
        <v>0</v>
      </c>
      <c r="U13" s="35">
        <f t="shared" si="6"/>
        <v>44</v>
      </c>
      <c r="Y13" s="45">
        <f>MIN(X15,100%)/2</f>
        <v>0.125</v>
      </c>
    </row>
    <row r="14" spans="1:25" ht="29" x14ac:dyDescent="0.35">
      <c r="A14" s="36" t="s">
        <v>16</v>
      </c>
      <c r="B14" s="33" t="s">
        <v>8</v>
      </c>
      <c r="C14" s="32" t="s">
        <v>25</v>
      </c>
      <c r="D14" s="35">
        <f>Governance!C8</f>
        <v>0</v>
      </c>
      <c r="E14" s="35">
        <f t="shared" si="3"/>
        <v>0</v>
      </c>
      <c r="J14" s="34" t="s">
        <v>26</v>
      </c>
      <c r="K14" s="34"/>
      <c r="L14" s="35">
        <f t="shared" si="4"/>
        <v>0</v>
      </c>
      <c r="M14" s="35">
        <f t="shared" si="0"/>
        <v>12</v>
      </c>
      <c r="N14" s="35"/>
      <c r="O14" s="35">
        <f t="shared" si="4"/>
        <v>0</v>
      </c>
      <c r="P14" s="35">
        <f t="shared" si="1"/>
        <v>24</v>
      </c>
      <c r="Q14" s="35"/>
      <c r="R14" s="35">
        <f t="shared" si="4"/>
        <v>0</v>
      </c>
      <c r="S14" s="35">
        <f t="shared" si="2"/>
        <v>24</v>
      </c>
      <c r="T14" s="35">
        <f t="shared" si="5"/>
        <v>0</v>
      </c>
      <c r="U14" s="35">
        <f t="shared" si="6"/>
        <v>60</v>
      </c>
      <c r="Y14" s="46">
        <f>Y12-Y13</f>
        <v>0.375</v>
      </c>
    </row>
    <row r="15" spans="1:25" ht="29" x14ac:dyDescent="0.35">
      <c r="A15" s="36" t="s">
        <v>16</v>
      </c>
      <c r="B15" s="33" t="s">
        <v>8</v>
      </c>
      <c r="C15" s="32" t="s">
        <v>27</v>
      </c>
      <c r="D15" s="35">
        <f>Governance!C9</f>
        <v>0</v>
      </c>
      <c r="E15" s="35">
        <f t="shared" si="3"/>
        <v>0</v>
      </c>
      <c r="J15" s="34" t="s">
        <v>28</v>
      </c>
      <c r="K15" s="34"/>
      <c r="L15" s="35">
        <f t="shared" si="4"/>
        <v>0</v>
      </c>
      <c r="M15" s="35">
        <f t="shared" si="0"/>
        <v>12</v>
      </c>
      <c r="N15" s="35"/>
      <c r="O15" s="35">
        <f t="shared" si="4"/>
        <v>0</v>
      </c>
      <c r="P15" s="35">
        <f t="shared" si="1"/>
        <v>20</v>
      </c>
      <c r="Q15" s="35"/>
      <c r="R15" s="35">
        <f t="shared" si="4"/>
        <v>0</v>
      </c>
      <c r="S15" s="35">
        <f t="shared" si="2"/>
        <v>16</v>
      </c>
      <c r="T15" s="35">
        <f t="shared" si="5"/>
        <v>0</v>
      </c>
      <c r="U15" s="35">
        <f t="shared" si="6"/>
        <v>48</v>
      </c>
      <c r="X15" s="45">
        <f>X11/X10</f>
        <v>0.25</v>
      </c>
    </row>
    <row r="16" spans="1:25" ht="29" x14ac:dyDescent="0.35">
      <c r="A16" s="36" t="s">
        <v>16</v>
      </c>
      <c r="B16" s="33" t="s">
        <v>8</v>
      </c>
      <c r="C16" s="32" t="s">
        <v>29</v>
      </c>
      <c r="D16" s="35">
        <f>Governance!C10</f>
        <v>0</v>
      </c>
      <c r="E16" s="35">
        <f t="shared" si="3"/>
        <v>0</v>
      </c>
      <c r="J16" s="34" t="s">
        <v>10</v>
      </c>
      <c r="K16" s="34"/>
      <c r="L16" s="35">
        <f t="shared" si="4"/>
        <v>0</v>
      </c>
      <c r="M16" s="35">
        <f t="shared" si="0"/>
        <v>8</v>
      </c>
      <c r="N16" s="35"/>
      <c r="O16" s="35">
        <f t="shared" si="4"/>
        <v>0</v>
      </c>
      <c r="P16" s="35">
        <f t="shared" si="1"/>
        <v>16</v>
      </c>
      <c r="Q16" s="35"/>
      <c r="R16" s="35">
        <f t="shared" si="4"/>
        <v>0</v>
      </c>
      <c r="S16" s="35">
        <f t="shared" si="2"/>
        <v>24</v>
      </c>
      <c r="T16" s="35">
        <f t="shared" si="5"/>
        <v>0</v>
      </c>
      <c r="U16" s="35">
        <f t="shared" si="6"/>
        <v>48</v>
      </c>
      <c r="X16" s="45">
        <f>MIN((X11/X10),100%)/2</f>
        <v>0.125</v>
      </c>
    </row>
    <row r="17" spans="1:32" ht="29" x14ac:dyDescent="0.35">
      <c r="A17" s="36" t="s">
        <v>16</v>
      </c>
      <c r="B17" s="33" t="s">
        <v>9</v>
      </c>
      <c r="C17" s="32" t="s">
        <v>30</v>
      </c>
      <c r="D17" s="35">
        <f>Governance!C11</f>
        <v>0</v>
      </c>
      <c r="E17" s="35">
        <f t="shared" si="3"/>
        <v>0</v>
      </c>
      <c r="J17" s="34" t="s">
        <v>31</v>
      </c>
      <c r="K17" s="34"/>
      <c r="L17" s="35">
        <f t="shared" si="4"/>
        <v>0</v>
      </c>
      <c r="M17" s="35">
        <f t="shared" si="0"/>
        <v>4</v>
      </c>
      <c r="N17" s="35"/>
      <c r="O17" s="35">
        <f t="shared" si="4"/>
        <v>0</v>
      </c>
      <c r="P17" s="35">
        <f t="shared" si="1"/>
        <v>20</v>
      </c>
      <c r="Q17" s="35"/>
      <c r="R17" s="35">
        <f t="shared" si="4"/>
        <v>0</v>
      </c>
      <c r="S17" s="35">
        <f t="shared" si="2"/>
        <v>24</v>
      </c>
      <c r="T17" s="35">
        <f t="shared" si="5"/>
        <v>0</v>
      </c>
      <c r="U17" s="35">
        <f t="shared" si="6"/>
        <v>48</v>
      </c>
    </row>
    <row r="18" spans="1:32" ht="43.5" x14ac:dyDescent="0.35">
      <c r="A18" s="36" t="s">
        <v>16</v>
      </c>
      <c r="B18" s="33" t="s">
        <v>9</v>
      </c>
      <c r="C18" s="32" t="s">
        <v>32</v>
      </c>
      <c r="D18" s="35">
        <f>Governance!C12</f>
        <v>0</v>
      </c>
      <c r="E18" s="35">
        <f t="shared" si="3"/>
        <v>0</v>
      </c>
      <c r="J18" s="34" t="s">
        <v>33</v>
      </c>
      <c r="K18" s="34"/>
      <c r="L18" s="35">
        <f>SUM(L10:L17)</f>
        <v>0</v>
      </c>
      <c r="M18" s="35">
        <f t="shared" ref="M18:U18" si="7">SUM(M10:M17)</f>
        <v>72</v>
      </c>
      <c r="N18" s="35"/>
      <c r="O18" s="35">
        <f t="shared" si="7"/>
        <v>0</v>
      </c>
      <c r="P18" s="35">
        <f t="shared" si="7"/>
        <v>156</v>
      </c>
      <c r="Q18" s="35"/>
      <c r="R18" s="35">
        <f t="shared" si="7"/>
        <v>0</v>
      </c>
      <c r="S18" s="35">
        <f t="shared" si="7"/>
        <v>152</v>
      </c>
      <c r="T18" s="35">
        <f t="shared" si="7"/>
        <v>0</v>
      </c>
      <c r="U18" s="35">
        <f t="shared" si="7"/>
        <v>380</v>
      </c>
    </row>
    <row r="19" spans="1:32" x14ac:dyDescent="0.35">
      <c r="A19" s="36" t="s">
        <v>16</v>
      </c>
      <c r="B19" s="33" t="s">
        <v>9</v>
      </c>
      <c r="C19" s="32" t="s">
        <v>34</v>
      </c>
      <c r="D19" s="35">
        <f>Governance!C13</f>
        <v>0</v>
      </c>
      <c r="E19" s="35">
        <f t="shared" si="3"/>
        <v>0</v>
      </c>
    </row>
    <row r="20" spans="1:32" ht="29" x14ac:dyDescent="0.35">
      <c r="A20" s="36" t="s">
        <v>16</v>
      </c>
      <c r="B20" s="33" t="s">
        <v>9</v>
      </c>
      <c r="C20" s="32" t="s">
        <v>35</v>
      </c>
      <c r="D20" s="35">
        <f>Governance!C14</f>
        <v>0</v>
      </c>
      <c r="E20" s="35">
        <f t="shared" si="3"/>
        <v>0</v>
      </c>
      <c r="L20" s="44">
        <v>0.5</v>
      </c>
    </row>
    <row r="21" spans="1:32" x14ac:dyDescent="0.35">
      <c r="B21" s="36" t="s">
        <v>20</v>
      </c>
      <c r="E21" s="35">
        <f t="shared" si="3"/>
        <v>0</v>
      </c>
    </row>
    <row r="22" spans="1:32" ht="43.5" x14ac:dyDescent="0.35">
      <c r="A22" s="36" t="s">
        <v>20</v>
      </c>
      <c r="B22" s="33" t="s">
        <v>7</v>
      </c>
      <c r="C22" s="32" t="s">
        <v>36</v>
      </c>
      <c r="D22" s="35">
        <f>Leadership!C4</f>
        <v>0</v>
      </c>
      <c r="E22" s="35">
        <f t="shared" si="3"/>
        <v>0</v>
      </c>
      <c r="J22" s="43" t="s">
        <v>17</v>
      </c>
      <c r="K22" s="43"/>
      <c r="L22" s="111" t="s">
        <v>7</v>
      </c>
      <c r="M22" s="111"/>
      <c r="N22" s="35"/>
      <c r="O22" s="111" t="s">
        <v>8</v>
      </c>
      <c r="P22" s="111"/>
      <c r="Q22" s="35"/>
      <c r="R22" s="111" t="s">
        <v>9</v>
      </c>
      <c r="S22" s="111"/>
      <c r="T22" s="112" t="s">
        <v>6</v>
      </c>
      <c r="U22" s="112"/>
      <c r="V22" s="112"/>
      <c r="W22" s="34"/>
      <c r="X22" s="43" t="s">
        <v>17</v>
      </c>
      <c r="Y22" s="111" t="s">
        <v>7</v>
      </c>
      <c r="Z22" s="111"/>
      <c r="AA22" s="111" t="s">
        <v>8</v>
      </c>
      <c r="AB22" s="111"/>
      <c r="AC22" s="111" t="s">
        <v>9</v>
      </c>
      <c r="AD22" s="111"/>
      <c r="AE22" s="112" t="s">
        <v>6</v>
      </c>
      <c r="AF22" s="112"/>
    </row>
    <row r="23" spans="1:32" ht="29" x14ac:dyDescent="0.35">
      <c r="A23" s="36" t="s">
        <v>20</v>
      </c>
      <c r="B23" s="33" t="s">
        <v>7</v>
      </c>
      <c r="C23" s="32" t="s">
        <v>37</v>
      </c>
      <c r="D23" s="35">
        <f>Leadership!C5</f>
        <v>0</v>
      </c>
      <c r="E23" s="35">
        <f t="shared" si="3"/>
        <v>0</v>
      </c>
      <c r="J23" s="34" t="s">
        <v>16</v>
      </c>
      <c r="K23" s="44">
        <v>0.5</v>
      </c>
      <c r="L23" s="44">
        <f>MIN((L10/M10),100%)/2</f>
        <v>0</v>
      </c>
      <c r="M23" s="44">
        <f>$L$20-L23</f>
        <v>0.5</v>
      </c>
      <c r="N23" s="44">
        <v>0.5</v>
      </c>
      <c r="O23" s="44">
        <f>MIN((O10/P10),100%)/2</f>
        <v>0</v>
      </c>
      <c r="P23" s="44">
        <f>$L$20-O23</f>
        <v>0.5</v>
      </c>
      <c r="Q23" s="44">
        <v>0.5</v>
      </c>
      <c r="R23" s="44">
        <f>MIN((R10/S10),100%)/2</f>
        <v>0</v>
      </c>
      <c r="S23" s="44">
        <f>$L$20-R23</f>
        <v>0.5</v>
      </c>
      <c r="T23" s="44">
        <v>0.5</v>
      </c>
      <c r="U23" s="44">
        <f t="shared" ref="U23:U31" si="8">MIN((T10/U10),100%)/2</f>
        <v>0</v>
      </c>
      <c r="V23" s="44">
        <f>$L$20-U23</f>
        <v>0.5</v>
      </c>
      <c r="X23" s="34" t="s">
        <v>16</v>
      </c>
    </row>
    <row r="24" spans="1:32" ht="29" x14ac:dyDescent="0.35">
      <c r="A24" s="36" t="s">
        <v>20</v>
      </c>
      <c r="B24" s="33" t="s">
        <v>8</v>
      </c>
      <c r="C24" s="32" t="s">
        <v>38</v>
      </c>
      <c r="D24" s="35">
        <f>Leadership!C7</f>
        <v>0</v>
      </c>
      <c r="E24" s="35">
        <f t="shared" si="3"/>
        <v>0</v>
      </c>
      <c r="J24" s="34" t="s">
        <v>20</v>
      </c>
      <c r="K24" s="44">
        <v>0.5</v>
      </c>
      <c r="L24" s="44">
        <f t="shared" ref="L24:L31" si="9">MIN((L11/M11),100%)/2</f>
        <v>0</v>
      </c>
      <c r="M24" s="44">
        <f t="shared" ref="M24:P31" si="10">$L$20-L24</f>
        <v>0.5</v>
      </c>
      <c r="N24" s="44">
        <v>0.5</v>
      </c>
      <c r="O24" s="44">
        <f t="shared" ref="O24:O31" si="11">MIN((O11/P11),100%)/2</f>
        <v>0</v>
      </c>
      <c r="P24" s="44">
        <f t="shared" si="10"/>
        <v>0.5</v>
      </c>
      <c r="Q24" s="44">
        <v>0.5</v>
      </c>
      <c r="R24" s="44">
        <f t="shared" ref="R24" si="12">MIN((R11/S11),100%)/2</f>
        <v>0</v>
      </c>
      <c r="S24" s="44">
        <f t="shared" ref="S24" si="13">$L$20-R24</f>
        <v>0.5</v>
      </c>
      <c r="T24" s="44">
        <v>0.5</v>
      </c>
      <c r="U24" s="44">
        <f t="shared" si="8"/>
        <v>0</v>
      </c>
      <c r="V24" s="44">
        <f t="shared" ref="V24" si="14">$L$20-U24</f>
        <v>0.5</v>
      </c>
      <c r="X24" s="34" t="s">
        <v>20</v>
      </c>
    </row>
    <row r="25" spans="1:32" ht="43.5" x14ac:dyDescent="0.35">
      <c r="A25" s="36" t="s">
        <v>20</v>
      </c>
      <c r="B25" s="33" t="s">
        <v>8</v>
      </c>
      <c r="C25" s="32" t="s">
        <v>39</v>
      </c>
      <c r="D25" s="35">
        <f>Leadership!C8</f>
        <v>0</v>
      </c>
      <c r="E25" s="35">
        <f t="shared" si="3"/>
        <v>0</v>
      </c>
      <c r="J25" s="34" t="s">
        <v>22</v>
      </c>
      <c r="K25" s="44">
        <v>0.5</v>
      </c>
      <c r="L25" s="44">
        <f t="shared" si="9"/>
        <v>0</v>
      </c>
      <c r="M25" s="44">
        <f t="shared" si="10"/>
        <v>0.5</v>
      </c>
      <c r="N25" s="44">
        <v>0.5</v>
      </c>
      <c r="O25" s="44">
        <f t="shared" si="11"/>
        <v>0</v>
      </c>
      <c r="P25" s="44">
        <f t="shared" si="10"/>
        <v>0.5</v>
      </c>
      <c r="Q25" s="44">
        <v>0.5</v>
      </c>
      <c r="R25" s="44">
        <f t="shared" ref="R25" si="15">MIN((R12/S12),100%)/2</f>
        <v>0</v>
      </c>
      <c r="S25" s="44">
        <f t="shared" ref="S25" si="16">$L$20-R25</f>
        <v>0.5</v>
      </c>
      <c r="T25" s="44">
        <v>0.5</v>
      </c>
      <c r="U25" s="44">
        <f t="shared" si="8"/>
        <v>0</v>
      </c>
      <c r="V25" s="44">
        <f t="shared" ref="V25" si="17">$L$20-U25</f>
        <v>0.5</v>
      </c>
      <c r="X25" s="34" t="s">
        <v>22</v>
      </c>
    </row>
    <row r="26" spans="1:32" ht="29" x14ac:dyDescent="0.35">
      <c r="A26" s="36" t="s">
        <v>20</v>
      </c>
      <c r="B26" s="33" t="s">
        <v>8</v>
      </c>
      <c r="C26" s="32" t="s">
        <v>40</v>
      </c>
      <c r="D26" s="35">
        <f>Leadership!C9</f>
        <v>0</v>
      </c>
      <c r="E26" s="35">
        <f t="shared" si="3"/>
        <v>0</v>
      </c>
      <c r="J26" s="34" t="s">
        <v>24</v>
      </c>
      <c r="K26" s="44">
        <v>0.5</v>
      </c>
      <c r="L26" s="44">
        <f t="shared" si="9"/>
        <v>0</v>
      </c>
      <c r="M26" s="44">
        <f t="shared" si="10"/>
        <v>0.5</v>
      </c>
      <c r="N26" s="44">
        <v>0.5</v>
      </c>
      <c r="O26" s="44">
        <f t="shared" si="11"/>
        <v>0</v>
      </c>
      <c r="P26" s="44">
        <f t="shared" si="10"/>
        <v>0.5</v>
      </c>
      <c r="Q26" s="44">
        <v>0.5</v>
      </c>
      <c r="R26" s="44">
        <f t="shared" ref="R26" si="18">MIN((R13/S13),100%)/2</f>
        <v>0</v>
      </c>
      <c r="S26" s="44">
        <f t="shared" ref="S26" si="19">$L$20-R26</f>
        <v>0.5</v>
      </c>
      <c r="T26" s="44">
        <v>0.5</v>
      </c>
      <c r="U26" s="44">
        <f t="shared" si="8"/>
        <v>0</v>
      </c>
      <c r="V26" s="44">
        <f t="shared" ref="V26" si="20">$L$20-U26</f>
        <v>0.5</v>
      </c>
      <c r="X26" s="34" t="s">
        <v>24</v>
      </c>
    </row>
    <row r="27" spans="1:32" ht="29" x14ac:dyDescent="0.35">
      <c r="A27" s="36" t="s">
        <v>20</v>
      </c>
      <c r="B27" s="33" t="s">
        <v>8</v>
      </c>
      <c r="C27" s="32" t="s">
        <v>41</v>
      </c>
      <c r="D27" s="35">
        <f>Leadership!C10</f>
        <v>0</v>
      </c>
      <c r="E27" s="35">
        <f t="shared" si="3"/>
        <v>0</v>
      </c>
      <c r="J27" s="34" t="s">
        <v>26</v>
      </c>
      <c r="K27" s="44">
        <v>0.5</v>
      </c>
      <c r="L27" s="44">
        <f t="shared" si="9"/>
        <v>0</v>
      </c>
      <c r="M27" s="44">
        <f t="shared" si="10"/>
        <v>0.5</v>
      </c>
      <c r="N27" s="44">
        <v>0.5</v>
      </c>
      <c r="O27" s="44">
        <f t="shared" si="11"/>
        <v>0</v>
      </c>
      <c r="P27" s="44">
        <f t="shared" si="10"/>
        <v>0.5</v>
      </c>
      <c r="Q27" s="44">
        <v>0.5</v>
      </c>
      <c r="R27" s="44">
        <f t="shared" ref="R27" si="21">MIN((R14/S14),100%)/2</f>
        <v>0</v>
      </c>
      <c r="S27" s="44">
        <f t="shared" ref="S27" si="22">$L$20-R27</f>
        <v>0.5</v>
      </c>
      <c r="T27" s="44">
        <v>0.5</v>
      </c>
      <c r="U27" s="44">
        <f t="shared" si="8"/>
        <v>0</v>
      </c>
      <c r="V27" s="44">
        <f t="shared" ref="V27" si="23">$L$20-U27</f>
        <v>0.5</v>
      </c>
      <c r="X27" s="34" t="s">
        <v>26</v>
      </c>
    </row>
    <row r="28" spans="1:32" ht="43.5" x14ac:dyDescent="0.35">
      <c r="A28" s="36" t="s">
        <v>20</v>
      </c>
      <c r="B28" s="33" t="s">
        <v>9</v>
      </c>
      <c r="C28" s="32" t="s">
        <v>42</v>
      </c>
      <c r="D28" s="35">
        <f>Leadership!C11</f>
        <v>0</v>
      </c>
      <c r="E28" s="35">
        <f t="shared" si="3"/>
        <v>0</v>
      </c>
      <c r="J28" s="34" t="s">
        <v>28</v>
      </c>
      <c r="K28" s="44">
        <v>0.5</v>
      </c>
      <c r="L28" s="44">
        <f t="shared" si="9"/>
        <v>0</v>
      </c>
      <c r="M28" s="44">
        <f t="shared" si="10"/>
        <v>0.5</v>
      </c>
      <c r="N28" s="44">
        <v>0.5</v>
      </c>
      <c r="O28" s="44">
        <f t="shared" si="11"/>
        <v>0</v>
      </c>
      <c r="P28" s="44">
        <f t="shared" si="10"/>
        <v>0.5</v>
      </c>
      <c r="Q28" s="44">
        <v>0.5</v>
      </c>
      <c r="R28" s="44">
        <f t="shared" ref="R28" si="24">MIN((R15/S15),100%)/2</f>
        <v>0</v>
      </c>
      <c r="S28" s="44">
        <f t="shared" ref="S28" si="25">$L$20-R28</f>
        <v>0.5</v>
      </c>
      <c r="T28" s="44">
        <v>0.5</v>
      </c>
      <c r="U28" s="44">
        <f t="shared" si="8"/>
        <v>0</v>
      </c>
      <c r="V28" s="44">
        <f t="shared" ref="V28" si="26">$L$20-U28</f>
        <v>0.5</v>
      </c>
      <c r="X28" s="34" t="s">
        <v>28</v>
      </c>
    </row>
    <row r="29" spans="1:32" ht="29" x14ac:dyDescent="0.35">
      <c r="A29" s="36" t="s">
        <v>20</v>
      </c>
      <c r="B29" s="33" t="s">
        <v>9</v>
      </c>
      <c r="C29" s="32" t="s">
        <v>43</v>
      </c>
      <c r="D29" s="35">
        <f>Leadership!C12</f>
        <v>0</v>
      </c>
      <c r="E29" s="35">
        <f t="shared" si="3"/>
        <v>0</v>
      </c>
      <c r="J29" s="34" t="s">
        <v>10</v>
      </c>
      <c r="K29" s="44">
        <v>0.5</v>
      </c>
      <c r="L29" s="44">
        <f t="shared" si="9"/>
        <v>0</v>
      </c>
      <c r="M29" s="44">
        <f t="shared" si="10"/>
        <v>0.5</v>
      </c>
      <c r="N29" s="44">
        <v>0.5</v>
      </c>
      <c r="O29" s="44">
        <f t="shared" si="11"/>
        <v>0</v>
      </c>
      <c r="P29" s="44">
        <f t="shared" si="10"/>
        <v>0.5</v>
      </c>
      <c r="Q29" s="44">
        <v>0.5</v>
      </c>
      <c r="R29" s="44">
        <f t="shared" ref="R29" si="27">MIN((R16/S16),100%)/2</f>
        <v>0</v>
      </c>
      <c r="S29" s="44">
        <f t="shared" ref="S29" si="28">$L$20-R29</f>
        <v>0.5</v>
      </c>
      <c r="T29" s="44">
        <v>0.5</v>
      </c>
      <c r="U29" s="44">
        <f t="shared" si="8"/>
        <v>0</v>
      </c>
      <c r="V29" s="44">
        <f t="shared" ref="V29" si="29">$L$20-U29</f>
        <v>0.5</v>
      </c>
      <c r="X29" s="34" t="s">
        <v>10</v>
      </c>
    </row>
    <row r="30" spans="1:32" x14ac:dyDescent="0.35">
      <c r="A30" s="36" t="s">
        <v>20</v>
      </c>
      <c r="B30" s="33" t="s">
        <v>9</v>
      </c>
      <c r="C30" s="32" t="s">
        <v>44</v>
      </c>
      <c r="D30" s="35">
        <f>Leadership!C13</f>
        <v>0</v>
      </c>
      <c r="E30" s="35">
        <f t="shared" si="3"/>
        <v>0</v>
      </c>
      <c r="J30" s="34" t="s">
        <v>31</v>
      </c>
      <c r="K30" s="44">
        <v>0.5</v>
      </c>
      <c r="L30" s="44">
        <f t="shared" si="9"/>
        <v>0</v>
      </c>
      <c r="M30" s="44">
        <f t="shared" si="10"/>
        <v>0.5</v>
      </c>
      <c r="N30" s="44">
        <v>0.5</v>
      </c>
      <c r="O30" s="44">
        <f t="shared" si="11"/>
        <v>0</v>
      </c>
      <c r="P30" s="44">
        <f t="shared" si="10"/>
        <v>0.5</v>
      </c>
      <c r="Q30" s="44">
        <v>0.5</v>
      </c>
      <c r="R30" s="44">
        <f t="shared" ref="R30" si="30">MIN((R17/S17),100%)/2</f>
        <v>0</v>
      </c>
      <c r="S30" s="44">
        <f t="shared" ref="S30" si="31">$L$20-R30</f>
        <v>0.5</v>
      </c>
      <c r="T30" s="44">
        <v>0.5</v>
      </c>
      <c r="U30" s="44">
        <f t="shared" si="8"/>
        <v>0</v>
      </c>
      <c r="V30" s="44">
        <f t="shared" ref="V30" si="32">$L$20-U30</f>
        <v>0.5</v>
      </c>
      <c r="X30" s="34" t="s">
        <v>31</v>
      </c>
    </row>
    <row r="31" spans="1:32" ht="29" x14ac:dyDescent="0.35">
      <c r="A31" s="36" t="s">
        <v>20</v>
      </c>
      <c r="B31" s="33" t="s">
        <v>9</v>
      </c>
      <c r="C31" s="32" t="s">
        <v>45</v>
      </c>
      <c r="D31" s="35">
        <f>Leadership!C14</f>
        <v>0</v>
      </c>
      <c r="E31" s="35">
        <f t="shared" si="3"/>
        <v>0</v>
      </c>
      <c r="J31" s="34" t="s">
        <v>33</v>
      </c>
      <c r="K31" s="44">
        <v>0.5</v>
      </c>
      <c r="L31" s="44">
        <f t="shared" si="9"/>
        <v>0</v>
      </c>
      <c r="M31" s="44">
        <f t="shared" si="10"/>
        <v>0.5</v>
      </c>
      <c r="N31" s="44">
        <v>0.5</v>
      </c>
      <c r="O31" s="44">
        <f t="shared" si="11"/>
        <v>0</v>
      </c>
      <c r="P31" s="44">
        <f t="shared" si="10"/>
        <v>0.5</v>
      </c>
      <c r="Q31" s="44">
        <v>0.5</v>
      </c>
      <c r="R31" s="44">
        <f t="shared" ref="R31" si="33">MIN((R18/S18),100%)/2</f>
        <v>0</v>
      </c>
      <c r="S31" s="44">
        <f t="shared" ref="S31" si="34">$L$20-R31</f>
        <v>0.5</v>
      </c>
      <c r="T31" s="44">
        <v>0.5</v>
      </c>
      <c r="U31" s="44">
        <f t="shared" si="8"/>
        <v>0</v>
      </c>
      <c r="V31" s="44">
        <f t="shared" ref="V31" si="35">$L$20-U31</f>
        <v>0.5</v>
      </c>
      <c r="X31" s="34" t="s">
        <v>33</v>
      </c>
    </row>
    <row r="32" spans="1:32" s="39" customFormat="1" x14ac:dyDescent="0.35">
      <c r="B32" s="36" t="s">
        <v>22</v>
      </c>
      <c r="C32" s="37"/>
      <c r="D32" s="38"/>
      <c r="E32" s="38"/>
      <c r="J32"/>
      <c r="K32"/>
      <c r="L32"/>
    </row>
    <row r="33" spans="1:12" ht="29" x14ac:dyDescent="0.35">
      <c r="A33" s="36" t="s">
        <v>22</v>
      </c>
      <c r="B33" s="33" t="s">
        <v>7</v>
      </c>
      <c r="C33" s="32" t="s">
        <v>46</v>
      </c>
      <c r="D33" s="35">
        <f>Workforce!C7</f>
        <v>0</v>
      </c>
      <c r="E33" s="35">
        <f t="shared" si="3"/>
        <v>0</v>
      </c>
    </row>
    <row r="34" spans="1:12" ht="29" x14ac:dyDescent="0.35">
      <c r="A34" s="36" t="s">
        <v>22</v>
      </c>
      <c r="B34" s="33" t="s">
        <v>7</v>
      </c>
      <c r="C34" s="32" t="s">
        <v>47</v>
      </c>
      <c r="D34" s="35">
        <f>Workforce!C8</f>
        <v>0</v>
      </c>
      <c r="E34" s="35">
        <f t="shared" si="3"/>
        <v>0</v>
      </c>
    </row>
    <row r="35" spans="1:12" ht="29" x14ac:dyDescent="0.35">
      <c r="A35" s="36" t="s">
        <v>22</v>
      </c>
      <c r="B35" s="33" t="s">
        <v>7</v>
      </c>
      <c r="C35" s="32" t="s">
        <v>48</v>
      </c>
      <c r="D35" s="35">
        <f>Workforce!C9</f>
        <v>0</v>
      </c>
      <c r="E35" s="35">
        <f t="shared" si="3"/>
        <v>0</v>
      </c>
    </row>
    <row r="36" spans="1:12" ht="29" x14ac:dyDescent="0.35">
      <c r="A36" s="36" t="s">
        <v>22</v>
      </c>
      <c r="B36" s="33" t="s">
        <v>8</v>
      </c>
      <c r="C36" s="32" t="s">
        <v>49</v>
      </c>
      <c r="D36" s="35">
        <f>Workforce!C10</f>
        <v>0</v>
      </c>
      <c r="E36" s="35">
        <f t="shared" si="3"/>
        <v>0</v>
      </c>
    </row>
    <row r="37" spans="1:12" ht="43.5" x14ac:dyDescent="0.35">
      <c r="A37" s="36" t="s">
        <v>22</v>
      </c>
      <c r="B37" s="33" t="s">
        <v>8</v>
      </c>
      <c r="C37" s="32" t="s">
        <v>50</v>
      </c>
      <c r="D37" s="35">
        <f>Workforce!C11</f>
        <v>0</v>
      </c>
      <c r="E37" s="35">
        <f t="shared" si="3"/>
        <v>0</v>
      </c>
    </row>
    <row r="38" spans="1:12" ht="43.5" x14ac:dyDescent="0.35">
      <c r="A38" s="36" t="s">
        <v>22</v>
      </c>
      <c r="B38" s="33" t="s">
        <v>8</v>
      </c>
      <c r="C38" s="32" t="s">
        <v>51</v>
      </c>
      <c r="D38" s="35">
        <f>Workforce!C12</f>
        <v>0</v>
      </c>
      <c r="E38" s="35">
        <f t="shared" si="3"/>
        <v>0</v>
      </c>
    </row>
    <row r="39" spans="1:12" ht="43.5" x14ac:dyDescent="0.35">
      <c r="A39" s="36" t="s">
        <v>22</v>
      </c>
      <c r="B39" s="33" t="s">
        <v>8</v>
      </c>
      <c r="C39" s="32" t="s">
        <v>52</v>
      </c>
      <c r="D39" s="35">
        <f>Workforce!C13</f>
        <v>0</v>
      </c>
      <c r="E39" s="35">
        <f t="shared" si="3"/>
        <v>0</v>
      </c>
    </row>
    <row r="40" spans="1:12" ht="43.5" x14ac:dyDescent="0.35">
      <c r="A40" s="36" t="s">
        <v>22</v>
      </c>
      <c r="B40" s="33" t="s">
        <v>8</v>
      </c>
      <c r="C40" s="32" t="s">
        <v>53</v>
      </c>
      <c r="D40" s="35">
        <f>Workforce!C14</f>
        <v>0</v>
      </c>
      <c r="E40" s="35">
        <f t="shared" si="3"/>
        <v>0</v>
      </c>
    </row>
    <row r="41" spans="1:12" ht="43.5" x14ac:dyDescent="0.35">
      <c r="A41" s="36" t="s">
        <v>22</v>
      </c>
      <c r="B41" s="33" t="s">
        <v>8</v>
      </c>
      <c r="C41" s="32" t="s">
        <v>54</v>
      </c>
      <c r="D41" s="35">
        <f>Workforce!C15</f>
        <v>0</v>
      </c>
      <c r="E41" s="35">
        <f t="shared" si="3"/>
        <v>0</v>
      </c>
    </row>
    <row r="42" spans="1:12" ht="43.5" x14ac:dyDescent="0.35">
      <c r="A42" s="36" t="s">
        <v>22</v>
      </c>
      <c r="B42" s="33" t="s">
        <v>9</v>
      </c>
      <c r="C42" s="32" t="s">
        <v>55</v>
      </c>
      <c r="D42" s="35">
        <f>Workforce!C16</f>
        <v>0</v>
      </c>
      <c r="E42" s="35">
        <f t="shared" si="3"/>
        <v>0</v>
      </c>
    </row>
    <row r="43" spans="1:12" ht="43.5" x14ac:dyDescent="0.35">
      <c r="A43" s="36" t="s">
        <v>22</v>
      </c>
      <c r="B43" s="33" t="s">
        <v>9</v>
      </c>
      <c r="C43" s="32" t="s">
        <v>56</v>
      </c>
      <c r="D43" s="35">
        <f>Workforce!C17</f>
        <v>0</v>
      </c>
      <c r="E43" s="35">
        <f t="shared" si="3"/>
        <v>0</v>
      </c>
    </row>
    <row r="44" spans="1:12" ht="29" x14ac:dyDescent="0.35">
      <c r="A44" s="36" t="s">
        <v>22</v>
      </c>
      <c r="B44" s="33" t="s">
        <v>9</v>
      </c>
      <c r="C44" s="32" t="s">
        <v>57</v>
      </c>
      <c r="D44" s="35">
        <f>Workforce!C18</f>
        <v>0</v>
      </c>
      <c r="E44" s="35">
        <f t="shared" si="3"/>
        <v>0</v>
      </c>
    </row>
    <row r="45" spans="1:12" s="39" customFormat="1" x14ac:dyDescent="0.35">
      <c r="B45" s="36" t="s">
        <v>24</v>
      </c>
      <c r="C45" s="37"/>
      <c r="D45" s="38"/>
      <c r="E45" s="38"/>
      <c r="J45"/>
      <c r="K45"/>
      <c r="L45"/>
    </row>
    <row r="46" spans="1:12" ht="29" x14ac:dyDescent="0.35">
      <c r="A46" s="36" t="s">
        <v>24</v>
      </c>
      <c r="B46" s="33" t="s">
        <v>7</v>
      </c>
      <c r="C46" s="32" t="s">
        <v>58</v>
      </c>
      <c r="D46" s="35">
        <f>'Business Cases'!C6</f>
        <v>0</v>
      </c>
      <c r="E46" s="35">
        <f t="shared" si="3"/>
        <v>0</v>
      </c>
    </row>
    <row r="47" spans="1:12" ht="29" x14ac:dyDescent="0.35">
      <c r="A47" s="36" t="s">
        <v>24</v>
      </c>
      <c r="B47" s="33" t="s">
        <v>8</v>
      </c>
      <c r="C47" s="32" t="s">
        <v>59</v>
      </c>
      <c r="D47" s="35">
        <f>'Business Cases'!C9</f>
        <v>0</v>
      </c>
      <c r="E47" s="35">
        <f t="shared" si="3"/>
        <v>0</v>
      </c>
    </row>
    <row r="48" spans="1:12" ht="29" x14ac:dyDescent="0.35">
      <c r="A48" s="36" t="s">
        <v>24</v>
      </c>
      <c r="B48" s="33" t="s">
        <v>8</v>
      </c>
      <c r="C48" s="32" t="s">
        <v>60</v>
      </c>
      <c r="D48" s="35">
        <f>'Business Cases'!C10</f>
        <v>0</v>
      </c>
      <c r="E48" s="35">
        <f t="shared" si="3"/>
        <v>0</v>
      </c>
    </row>
    <row r="49" spans="1:12" ht="43.5" x14ac:dyDescent="0.35">
      <c r="A49" s="36" t="s">
        <v>24</v>
      </c>
      <c r="B49" s="33" t="s">
        <v>8</v>
      </c>
      <c r="C49" s="32" t="s">
        <v>61</v>
      </c>
      <c r="D49" s="35">
        <f>'Business Cases'!C11</f>
        <v>0</v>
      </c>
      <c r="E49" s="35">
        <f t="shared" si="3"/>
        <v>0</v>
      </c>
    </row>
    <row r="50" spans="1:12" x14ac:dyDescent="0.35">
      <c r="A50" s="36" t="s">
        <v>24</v>
      </c>
      <c r="B50" s="33" t="s">
        <v>8</v>
      </c>
      <c r="C50" s="32" t="s">
        <v>62</v>
      </c>
      <c r="D50" s="35">
        <f>'Business Cases'!C12</f>
        <v>0</v>
      </c>
      <c r="E50" s="35">
        <f t="shared" si="3"/>
        <v>0</v>
      </c>
    </row>
    <row r="51" spans="1:12" ht="29" x14ac:dyDescent="0.35">
      <c r="A51" s="36" t="s">
        <v>24</v>
      </c>
      <c r="B51" s="33" t="s">
        <v>8</v>
      </c>
      <c r="C51" s="32" t="s">
        <v>63</v>
      </c>
      <c r="D51" s="35">
        <f>'Business Cases'!C13</f>
        <v>0</v>
      </c>
      <c r="E51" s="35">
        <f t="shared" si="3"/>
        <v>0</v>
      </c>
    </row>
    <row r="52" spans="1:12" ht="29" x14ac:dyDescent="0.35">
      <c r="A52" s="36" t="s">
        <v>24</v>
      </c>
      <c r="B52" s="33" t="s">
        <v>9</v>
      </c>
      <c r="C52" s="32" t="s">
        <v>64</v>
      </c>
      <c r="D52" s="35">
        <f>'Business Cases'!C15</f>
        <v>0</v>
      </c>
      <c r="E52" s="35">
        <f t="shared" si="3"/>
        <v>0</v>
      </c>
    </row>
    <row r="53" spans="1:12" ht="29" x14ac:dyDescent="0.35">
      <c r="A53" s="36" t="s">
        <v>24</v>
      </c>
      <c r="B53" s="33" t="s">
        <v>9</v>
      </c>
      <c r="C53" s="32" t="s">
        <v>65</v>
      </c>
      <c r="D53" s="35">
        <f>'Business Cases'!C16</f>
        <v>0</v>
      </c>
      <c r="E53" s="35">
        <f t="shared" si="3"/>
        <v>0</v>
      </c>
    </row>
    <row r="54" spans="1:12" ht="29" x14ac:dyDescent="0.35">
      <c r="A54" s="36" t="s">
        <v>24</v>
      </c>
      <c r="B54" s="33" t="s">
        <v>9</v>
      </c>
      <c r="C54" s="32" t="s">
        <v>66</v>
      </c>
      <c r="D54" s="35">
        <f>'Business Cases'!C17</f>
        <v>0</v>
      </c>
      <c r="E54" s="35">
        <f t="shared" si="3"/>
        <v>0</v>
      </c>
    </row>
    <row r="55" spans="1:12" ht="58" x14ac:dyDescent="0.35">
      <c r="A55" s="36" t="s">
        <v>24</v>
      </c>
      <c r="B55" s="33" t="s">
        <v>9</v>
      </c>
      <c r="C55" s="32" t="s">
        <v>67</v>
      </c>
      <c r="D55" s="35">
        <f>'Business Cases'!C18</f>
        <v>0</v>
      </c>
      <c r="E55" s="35">
        <f t="shared" si="3"/>
        <v>0</v>
      </c>
    </row>
    <row r="56" spans="1:12" ht="29" x14ac:dyDescent="0.35">
      <c r="A56" s="36" t="s">
        <v>24</v>
      </c>
      <c r="B56" s="33" t="s">
        <v>9</v>
      </c>
      <c r="C56" s="32" t="s">
        <v>68</v>
      </c>
      <c r="D56" s="35">
        <f>'Business Cases'!C19</f>
        <v>0</v>
      </c>
      <c r="E56" s="35">
        <f t="shared" si="3"/>
        <v>0</v>
      </c>
    </row>
    <row r="57" spans="1:12" s="39" customFormat="1" x14ac:dyDescent="0.35">
      <c r="B57" s="36" t="s">
        <v>26</v>
      </c>
      <c r="C57" s="37"/>
      <c r="D57" s="38"/>
      <c r="E57" s="38"/>
      <c r="J57"/>
      <c r="K57"/>
      <c r="L57"/>
    </row>
    <row r="58" spans="1:12" ht="43.5" x14ac:dyDescent="0.35">
      <c r="A58" s="36" t="s">
        <v>26</v>
      </c>
      <c r="B58" s="33" t="s">
        <v>7</v>
      </c>
      <c r="C58" s="32" t="s">
        <v>69</v>
      </c>
      <c r="D58" s="35">
        <f>Training!C5</f>
        <v>0</v>
      </c>
      <c r="E58" s="35">
        <f t="shared" si="3"/>
        <v>0</v>
      </c>
    </row>
    <row r="59" spans="1:12" x14ac:dyDescent="0.35">
      <c r="A59" s="36" t="s">
        <v>26</v>
      </c>
      <c r="B59" s="33" t="s">
        <v>7</v>
      </c>
      <c r="C59" s="32" t="s">
        <v>70</v>
      </c>
      <c r="D59" s="35">
        <f>Training!C6</f>
        <v>0</v>
      </c>
      <c r="E59" s="35">
        <f t="shared" si="3"/>
        <v>0</v>
      </c>
    </row>
    <row r="60" spans="1:12" x14ac:dyDescent="0.35">
      <c r="A60" s="36" t="s">
        <v>26</v>
      </c>
      <c r="B60" s="33" t="s">
        <v>7</v>
      </c>
      <c r="C60" s="32" t="s">
        <v>71</v>
      </c>
      <c r="D60" s="35">
        <f>Training!C7</f>
        <v>0</v>
      </c>
      <c r="E60" s="35">
        <f t="shared" si="3"/>
        <v>0</v>
      </c>
    </row>
    <row r="61" spans="1:12" ht="43.5" x14ac:dyDescent="0.35">
      <c r="A61" s="36" t="s">
        <v>26</v>
      </c>
      <c r="B61" s="33" t="s">
        <v>8</v>
      </c>
      <c r="C61" s="32" t="s">
        <v>72</v>
      </c>
      <c r="D61" s="35">
        <f>Training!C8</f>
        <v>0</v>
      </c>
      <c r="E61" s="35">
        <f t="shared" si="3"/>
        <v>0</v>
      </c>
    </row>
    <row r="62" spans="1:12" x14ac:dyDescent="0.35">
      <c r="A62" s="36" t="s">
        <v>26</v>
      </c>
      <c r="B62" s="33" t="s">
        <v>8</v>
      </c>
      <c r="C62" s="32" t="s">
        <v>73</v>
      </c>
      <c r="D62" s="35">
        <f>Training!C9</f>
        <v>0</v>
      </c>
      <c r="E62" s="35">
        <f t="shared" si="3"/>
        <v>0</v>
      </c>
    </row>
    <row r="63" spans="1:12" ht="29" x14ac:dyDescent="0.35">
      <c r="A63" s="36" t="s">
        <v>26</v>
      </c>
      <c r="B63" s="33" t="s">
        <v>8</v>
      </c>
      <c r="C63" s="32" t="s">
        <v>74</v>
      </c>
      <c r="D63" s="35">
        <f>Training!C10</f>
        <v>0</v>
      </c>
      <c r="E63" s="35">
        <f t="shared" si="3"/>
        <v>0</v>
      </c>
    </row>
    <row r="64" spans="1:12" ht="29" x14ac:dyDescent="0.35">
      <c r="A64" s="36" t="s">
        <v>26</v>
      </c>
      <c r="B64" s="33" t="s">
        <v>8</v>
      </c>
      <c r="C64" s="32" t="s">
        <v>75</v>
      </c>
      <c r="D64" s="35">
        <f>Training!C11</f>
        <v>0</v>
      </c>
      <c r="E64" s="35">
        <f t="shared" si="3"/>
        <v>0</v>
      </c>
    </row>
    <row r="65" spans="1:12" ht="58" x14ac:dyDescent="0.35">
      <c r="A65" s="36" t="s">
        <v>26</v>
      </c>
      <c r="B65" s="33" t="s">
        <v>8</v>
      </c>
      <c r="C65" s="32" t="s">
        <v>76</v>
      </c>
      <c r="D65" s="35">
        <f>Training!C12</f>
        <v>0</v>
      </c>
      <c r="E65" s="35">
        <f t="shared" si="3"/>
        <v>0</v>
      </c>
    </row>
    <row r="66" spans="1:12" ht="43.5" x14ac:dyDescent="0.35">
      <c r="A66" s="36" t="s">
        <v>26</v>
      </c>
      <c r="B66" s="33" t="s">
        <v>8</v>
      </c>
      <c r="C66" s="32" t="s">
        <v>77</v>
      </c>
      <c r="D66" s="35">
        <f>Training!C13</f>
        <v>0</v>
      </c>
      <c r="E66" s="35">
        <f t="shared" si="3"/>
        <v>0</v>
      </c>
    </row>
    <row r="67" spans="1:12" ht="43.5" x14ac:dyDescent="0.35">
      <c r="A67" s="36" t="s">
        <v>26</v>
      </c>
      <c r="B67" s="33" t="s">
        <v>9</v>
      </c>
      <c r="C67" s="32" t="s">
        <v>78</v>
      </c>
      <c r="D67" s="35">
        <f>Training!C14</f>
        <v>0</v>
      </c>
      <c r="E67" s="35">
        <f t="shared" si="3"/>
        <v>0</v>
      </c>
    </row>
    <row r="68" spans="1:12" ht="29" x14ac:dyDescent="0.35">
      <c r="A68" s="36" t="s">
        <v>26</v>
      </c>
      <c r="B68" s="33" t="s">
        <v>9</v>
      </c>
      <c r="C68" s="32" t="s">
        <v>79</v>
      </c>
      <c r="D68" s="35">
        <f>Training!C15</f>
        <v>0</v>
      </c>
      <c r="E68" s="35">
        <f t="shared" si="3"/>
        <v>0</v>
      </c>
    </row>
    <row r="69" spans="1:12" ht="43.5" x14ac:dyDescent="0.35">
      <c r="A69" s="36" t="s">
        <v>26</v>
      </c>
      <c r="B69" s="33" t="s">
        <v>9</v>
      </c>
      <c r="C69" s="32" t="s">
        <v>80</v>
      </c>
      <c r="D69" s="35">
        <f>Training!C16</f>
        <v>0</v>
      </c>
      <c r="E69" s="35">
        <f t="shared" si="3"/>
        <v>0</v>
      </c>
    </row>
    <row r="70" spans="1:12" ht="43.5" x14ac:dyDescent="0.35">
      <c r="A70" s="36" t="s">
        <v>26</v>
      </c>
      <c r="B70" s="33" t="s">
        <v>9</v>
      </c>
      <c r="C70" s="32" t="s">
        <v>81</v>
      </c>
      <c r="D70" s="35">
        <f>Training!C17</f>
        <v>0</v>
      </c>
      <c r="E70" s="35">
        <f t="shared" si="3"/>
        <v>0</v>
      </c>
    </row>
    <row r="71" spans="1:12" ht="43.5" x14ac:dyDescent="0.35">
      <c r="A71" s="36" t="s">
        <v>26</v>
      </c>
      <c r="B71" s="33" t="s">
        <v>9</v>
      </c>
      <c r="C71" s="32" t="s">
        <v>82</v>
      </c>
      <c r="D71" s="35">
        <f>Training!C18</f>
        <v>0</v>
      </c>
      <c r="E71" s="35">
        <f t="shared" si="3"/>
        <v>0</v>
      </c>
    </row>
    <row r="72" spans="1:12" ht="29" x14ac:dyDescent="0.35">
      <c r="A72" s="36" t="s">
        <v>26</v>
      </c>
      <c r="B72" s="33" t="s">
        <v>9</v>
      </c>
      <c r="C72" s="32" t="s">
        <v>83</v>
      </c>
      <c r="D72" s="35">
        <f>Training!C19</f>
        <v>0</v>
      </c>
      <c r="E72" s="35">
        <f t="shared" si="3"/>
        <v>0</v>
      </c>
    </row>
    <row r="73" spans="1:12" s="39" customFormat="1" x14ac:dyDescent="0.35">
      <c r="B73" s="36" t="s">
        <v>28</v>
      </c>
      <c r="C73" s="37"/>
      <c r="D73" s="38"/>
      <c r="E73" s="38"/>
      <c r="J73"/>
      <c r="K73"/>
      <c r="L73"/>
    </row>
    <row r="74" spans="1:12" ht="29" x14ac:dyDescent="0.35">
      <c r="A74" s="36" t="s">
        <v>28</v>
      </c>
      <c r="B74" s="33" t="s">
        <v>7</v>
      </c>
      <c r="C74" s="32" t="s">
        <v>84</v>
      </c>
      <c r="D74" s="35">
        <f>'Clinical '!C4</f>
        <v>0</v>
      </c>
      <c r="E74" s="35">
        <f t="shared" ref="E74:E111" si="36">IFERROR(VLOOKUP(D74,$B$3:$C$6,2,FALSE),0)</f>
        <v>0</v>
      </c>
    </row>
    <row r="75" spans="1:12" ht="29" x14ac:dyDescent="0.35">
      <c r="A75" s="36" t="s">
        <v>28</v>
      </c>
      <c r="B75" s="33" t="s">
        <v>7</v>
      </c>
      <c r="C75" s="32" t="s">
        <v>85</v>
      </c>
      <c r="D75" s="35">
        <f>'Clinical '!C5</f>
        <v>0</v>
      </c>
      <c r="E75" s="35">
        <f t="shared" si="36"/>
        <v>0</v>
      </c>
    </row>
    <row r="76" spans="1:12" ht="29" x14ac:dyDescent="0.35">
      <c r="A76" s="36" t="s">
        <v>28</v>
      </c>
      <c r="B76" s="33" t="s">
        <v>7</v>
      </c>
      <c r="C76" s="32" t="s">
        <v>86</v>
      </c>
      <c r="D76" s="35">
        <f>'Clinical '!C6</f>
        <v>0</v>
      </c>
      <c r="E76" s="35">
        <f t="shared" si="36"/>
        <v>0</v>
      </c>
    </row>
    <row r="77" spans="1:12" ht="29" x14ac:dyDescent="0.35">
      <c r="A77" s="36" t="s">
        <v>28</v>
      </c>
      <c r="B77" s="33" t="s">
        <v>8</v>
      </c>
      <c r="C77" s="32" t="s">
        <v>87</v>
      </c>
      <c r="D77" s="35">
        <f>'Clinical '!C7</f>
        <v>0</v>
      </c>
      <c r="E77" s="35">
        <f t="shared" si="36"/>
        <v>0</v>
      </c>
    </row>
    <row r="78" spans="1:12" ht="43.5" x14ac:dyDescent="0.35">
      <c r="A78" s="36" t="s">
        <v>28</v>
      </c>
      <c r="B78" s="33" t="s">
        <v>8</v>
      </c>
      <c r="C78" s="32" t="s">
        <v>88</v>
      </c>
      <c r="D78" s="35">
        <f>'Clinical '!C8</f>
        <v>0</v>
      </c>
      <c r="E78" s="35">
        <f t="shared" si="36"/>
        <v>0</v>
      </c>
    </row>
    <row r="79" spans="1:12" ht="29" x14ac:dyDescent="0.35">
      <c r="A79" s="36" t="s">
        <v>28</v>
      </c>
      <c r="B79" s="33" t="s">
        <v>8</v>
      </c>
      <c r="C79" s="32" t="s">
        <v>89</v>
      </c>
      <c r="D79" s="35">
        <f>'Clinical '!C9</f>
        <v>0</v>
      </c>
      <c r="E79" s="35">
        <f t="shared" si="36"/>
        <v>0</v>
      </c>
    </row>
    <row r="80" spans="1:12" ht="29" x14ac:dyDescent="0.35">
      <c r="A80" s="36" t="s">
        <v>28</v>
      </c>
      <c r="B80" s="33" t="s">
        <v>8</v>
      </c>
      <c r="C80" s="32" t="s">
        <v>90</v>
      </c>
      <c r="D80" s="35">
        <f>'Clinical '!C10</f>
        <v>0</v>
      </c>
      <c r="E80" s="35">
        <f t="shared" si="36"/>
        <v>0</v>
      </c>
    </row>
    <row r="81" spans="1:12" ht="43.5" x14ac:dyDescent="0.35">
      <c r="A81" s="36" t="s">
        <v>28</v>
      </c>
      <c r="B81" s="33" t="s">
        <v>8</v>
      </c>
      <c r="C81" s="32" t="s">
        <v>91</v>
      </c>
      <c r="D81" s="35">
        <f>'Clinical '!C11</f>
        <v>0</v>
      </c>
      <c r="E81" s="35">
        <f t="shared" si="36"/>
        <v>0</v>
      </c>
    </row>
    <row r="82" spans="1:12" ht="29" x14ac:dyDescent="0.35">
      <c r="A82" s="36" t="s">
        <v>28</v>
      </c>
      <c r="B82" s="33" t="s">
        <v>9</v>
      </c>
      <c r="C82" s="32" t="s">
        <v>92</v>
      </c>
      <c r="D82" s="35">
        <f>'Clinical '!C13</f>
        <v>0</v>
      </c>
      <c r="E82" s="35">
        <f t="shared" si="36"/>
        <v>0</v>
      </c>
    </row>
    <row r="83" spans="1:12" ht="43.5" x14ac:dyDescent="0.35">
      <c r="A83" s="36" t="s">
        <v>28</v>
      </c>
      <c r="B83" s="33" t="s">
        <v>9</v>
      </c>
      <c r="C83" s="32" t="s">
        <v>93</v>
      </c>
      <c r="D83" s="35">
        <f>'Clinical '!C14</f>
        <v>0</v>
      </c>
      <c r="E83" s="35">
        <f t="shared" si="36"/>
        <v>0</v>
      </c>
    </row>
    <row r="84" spans="1:12" ht="29" x14ac:dyDescent="0.35">
      <c r="A84" s="36" t="s">
        <v>28</v>
      </c>
      <c r="B84" s="33" t="s">
        <v>9</v>
      </c>
      <c r="C84" s="32" t="s">
        <v>94</v>
      </c>
      <c r="D84" s="35">
        <f>'Clinical '!C15</f>
        <v>0</v>
      </c>
      <c r="E84" s="35">
        <f t="shared" si="36"/>
        <v>0</v>
      </c>
    </row>
    <row r="85" spans="1:12" ht="29" x14ac:dyDescent="0.35">
      <c r="A85" s="36" t="s">
        <v>28</v>
      </c>
      <c r="B85" s="33" t="s">
        <v>9</v>
      </c>
      <c r="C85" s="32" t="s">
        <v>95</v>
      </c>
      <c r="D85" s="35">
        <f>'Clinical '!C16</f>
        <v>0</v>
      </c>
      <c r="E85" s="35">
        <f t="shared" si="36"/>
        <v>0</v>
      </c>
    </row>
    <row r="86" spans="1:12" s="39" customFormat="1" x14ac:dyDescent="0.35">
      <c r="B86" s="36" t="s">
        <v>10</v>
      </c>
      <c r="C86" s="37"/>
      <c r="D86" s="38"/>
      <c r="E86" s="38"/>
      <c r="J86"/>
      <c r="K86"/>
      <c r="L86"/>
    </row>
    <row r="87" spans="1:12" ht="29" x14ac:dyDescent="0.35">
      <c r="A87" s="36" t="s">
        <v>10</v>
      </c>
      <c r="B87" s="33" t="s">
        <v>7</v>
      </c>
      <c r="C87" s="32" t="s">
        <v>96</v>
      </c>
      <c r="D87" s="35">
        <f>Supervision!C4</f>
        <v>0</v>
      </c>
      <c r="E87" s="35">
        <f t="shared" si="36"/>
        <v>0</v>
      </c>
    </row>
    <row r="88" spans="1:12" ht="29" x14ac:dyDescent="0.35">
      <c r="A88" s="36" t="s">
        <v>10</v>
      </c>
      <c r="B88" s="33" t="s">
        <v>7</v>
      </c>
      <c r="C88" s="32" t="s">
        <v>97</v>
      </c>
      <c r="D88" s="35">
        <f>Supervision!C5</f>
        <v>0</v>
      </c>
      <c r="E88" s="35">
        <f t="shared" si="36"/>
        <v>0</v>
      </c>
    </row>
    <row r="89" spans="1:12" ht="29" x14ac:dyDescent="0.35">
      <c r="A89" s="36" t="s">
        <v>10</v>
      </c>
      <c r="B89" s="33" t="s">
        <v>8</v>
      </c>
      <c r="C89" s="32" t="s">
        <v>98</v>
      </c>
      <c r="D89" s="35">
        <f>Supervision!C7</f>
        <v>0</v>
      </c>
      <c r="E89" s="35">
        <f t="shared" si="36"/>
        <v>0</v>
      </c>
    </row>
    <row r="90" spans="1:12" ht="29" x14ac:dyDescent="0.35">
      <c r="A90" s="36" t="s">
        <v>10</v>
      </c>
      <c r="B90" s="33" t="s">
        <v>8</v>
      </c>
      <c r="C90" s="32" t="s">
        <v>99</v>
      </c>
      <c r="D90" s="35">
        <f>Supervision!C8</f>
        <v>0</v>
      </c>
      <c r="E90" s="35">
        <f t="shared" si="36"/>
        <v>0</v>
      </c>
    </row>
    <row r="91" spans="1:12" x14ac:dyDescent="0.35">
      <c r="A91" s="36" t="s">
        <v>10</v>
      </c>
      <c r="B91" s="33" t="s">
        <v>8</v>
      </c>
      <c r="C91" s="32" t="s">
        <v>100</v>
      </c>
      <c r="D91" s="35">
        <f>Supervision!C9</f>
        <v>0</v>
      </c>
      <c r="E91" s="35">
        <f t="shared" si="36"/>
        <v>0</v>
      </c>
    </row>
    <row r="92" spans="1:12" ht="15.65" customHeight="1" x14ac:dyDescent="0.35">
      <c r="A92" s="36" t="s">
        <v>10</v>
      </c>
      <c r="B92" s="33" t="s">
        <v>8</v>
      </c>
      <c r="C92" s="32" t="s">
        <v>101</v>
      </c>
      <c r="D92" s="35">
        <f>Supervision!C10</f>
        <v>0</v>
      </c>
      <c r="E92" s="35">
        <f t="shared" si="36"/>
        <v>0</v>
      </c>
    </row>
    <row r="93" spans="1:12" ht="43.5" x14ac:dyDescent="0.35">
      <c r="A93" s="36" t="s">
        <v>10</v>
      </c>
      <c r="B93" s="33" t="s">
        <v>9</v>
      </c>
      <c r="C93" s="32" t="s">
        <v>102</v>
      </c>
      <c r="D93" s="35">
        <f>Supervision!C13</f>
        <v>0</v>
      </c>
      <c r="E93" s="35">
        <f t="shared" si="36"/>
        <v>0</v>
      </c>
    </row>
    <row r="94" spans="1:12" x14ac:dyDescent="0.35">
      <c r="A94" s="36" t="s">
        <v>10</v>
      </c>
      <c r="B94" s="33" t="s">
        <v>9</v>
      </c>
      <c r="C94" s="32" t="s">
        <v>103</v>
      </c>
      <c r="D94" s="35">
        <f>Supervision!C14</f>
        <v>0</v>
      </c>
      <c r="E94" s="35">
        <f t="shared" si="36"/>
        <v>0</v>
      </c>
    </row>
    <row r="95" spans="1:12" ht="29" x14ac:dyDescent="0.35">
      <c r="A95" s="36" t="s">
        <v>10</v>
      </c>
      <c r="B95" s="33" t="s">
        <v>9</v>
      </c>
      <c r="C95" s="32" t="s">
        <v>104</v>
      </c>
      <c r="D95" s="35">
        <f>Supervision!C15</f>
        <v>0</v>
      </c>
      <c r="E95" s="35">
        <f t="shared" si="36"/>
        <v>0</v>
      </c>
    </row>
    <row r="96" spans="1:12" x14ac:dyDescent="0.35">
      <c r="A96" s="36" t="s">
        <v>10</v>
      </c>
      <c r="B96" s="33" t="s">
        <v>9</v>
      </c>
      <c r="C96" s="32" t="s">
        <v>105</v>
      </c>
      <c r="D96" s="35">
        <f>Supervision!C16</f>
        <v>0</v>
      </c>
      <c r="E96" s="35">
        <f t="shared" si="36"/>
        <v>0</v>
      </c>
    </row>
    <row r="97" spans="1:12" ht="29" x14ac:dyDescent="0.35">
      <c r="A97" s="36" t="s">
        <v>10</v>
      </c>
      <c r="B97" s="33" t="s">
        <v>9</v>
      </c>
      <c r="C97" s="32" t="s">
        <v>106</v>
      </c>
      <c r="D97" s="35">
        <f>Supervision!C17</f>
        <v>0</v>
      </c>
      <c r="E97" s="35">
        <f t="shared" si="36"/>
        <v>0</v>
      </c>
    </row>
    <row r="98" spans="1:12" ht="29" x14ac:dyDescent="0.35">
      <c r="A98" s="36" t="s">
        <v>10</v>
      </c>
      <c r="B98" s="33" t="s">
        <v>9</v>
      </c>
      <c r="C98" s="32" t="s">
        <v>107</v>
      </c>
      <c r="D98" s="35">
        <f>Supervision!C18</f>
        <v>0</v>
      </c>
      <c r="E98" s="35">
        <f t="shared" si="36"/>
        <v>0</v>
      </c>
    </row>
    <row r="99" spans="1:12" s="39" customFormat="1" x14ac:dyDescent="0.35">
      <c r="B99" s="36" t="s">
        <v>31</v>
      </c>
      <c r="C99" s="37"/>
      <c r="D99" s="38"/>
      <c r="E99" s="38"/>
      <c r="J99"/>
      <c r="K99"/>
      <c r="L99"/>
    </row>
    <row r="100" spans="1:12" ht="29" x14ac:dyDescent="0.35">
      <c r="A100" s="36" t="s">
        <v>31</v>
      </c>
      <c r="B100" s="33" t="s">
        <v>7</v>
      </c>
      <c r="C100" s="32" t="s">
        <v>108</v>
      </c>
      <c r="D100" s="35">
        <f>CPD!C4</f>
        <v>0</v>
      </c>
      <c r="E100" s="35">
        <f t="shared" si="36"/>
        <v>0</v>
      </c>
    </row>
    <row r="101" spans="1:12" ht="29" x14ac:dyDescent="0.35">
      <c r="A101" s="36" t="s">
        <v>31</v>
      </c>
      <c r="B101" s="33" t="s">
        <v>8</v>
      </c>
      <c r="C101" s="32" t="s">
        <v>109</v>
      </c>
      <c r="D101" s="35">
        <f>CPD!C7</f>
        <v>0</v>
      </c>
      <c r="E101" s="35">
        <f t="shared" si="36"/>
        <v>0</v>
      </c>
    </row>
    <row r="102" spans="1:12" x14ac:dyDescent="0.35">
      <c r="A102" s="36" t="s">
        <v>31</v>
      </c>
      <c r="B102" s="33" t="s">
        <v>8</v>
      </c>
      <c r="C102" s="32" t="s">
        <v>110</v>
      </c>
      <c r="D102" s="35">
        <f>CPD!C8</f>
        <v>0</v>
      </c>
      <c r="E102" s="35">
        <f t="shared" si="36"/>
        <v>0</v>
      </c>
    </row>
    <row r="103" spans="1:12" ht="29" x14ac:dyDescent="0.35">
      <c r="A103" s="36" t="s">
        <v>31</v>
      </c>
      <c r="B103" s="33" t="s">
        <v>8</v>
      </c>
      <c r="C103" s="32" t="s">
        <v>111</v>
      </c>
      <c r="D103" s="35">
        <f>CPD!C9</f>
        <v>0</v>
      </c>
      <c r="E103" s="35">
        <f t="shared" si="36"/>
        <v>0</v>
      </c>
    </row>
    <row r="104" spans="1:12" ht="29" x14ac:dyDescent="0.35">
      <c r="A104" s="36" t="s">
        <v>31</v>
      </c>
      <c r="B104" s="33" t="s">
        <v>8</v>
      </c>
      <c r="C104" s="32" t="s">
        <v>112</v>
      </c>
      <c r="D104" s="35">
        <f>CPD!C10</f>
        <v>0</v>
      </c>
      <c r="E104" s="35">
        <f t="shared" si="36"/>
        <v>0</v>
      </c>
    </row>
    <row r="105" spans="1:12" ht="29" x14ac:dyDescent="0.35">
      <c r="A105" s="36" t="s">
        <v>31</v>
      </c>
      <c r="B105" s="33" t="s">
        <v>8</v>
      </c>
      <c r="C105" s="32" t="s">
        <v>113</v>
      </c>
      <c r="D105" s="35">
        <f>CPD!C11</f>
        <v>0</v>
      </c>
      <c r="E105" s="35">
        <f t="shared" si="36"/>
        <v>0</v>
      </c>
    </row>
    <row r="106" spans="1:12" ht="43.5" x14ac:dyDescent="0.35">
      <c r="A106" s="36" t="s">
        <v>31</v>
      </c>
      <c r="B106" s="33" t="s">
        <v>9</v>
      </c>
      <c r="C106" s="32" t="s">
        <v>114</v>
      </c>
      <c r="D106" s="35">
        <f>CPD!C13</f>
        <v>0</v>
      </c>
      <c r="E106" s="35">
        <f t="shared" si="36"/>
        <v>0</v>
      </c>
    </row>
    <row r="107" spans="1:12" ht="43.5" x14ac:dyDescent="0.35">
      <c r="A107" s="36" t="s">
        <v>31</v>
      </c>
      <c r="B107" s="33" t="s">
        <v>9</v>
      </c>
      <c r="C107" s="32" t="s">
        <v>115</v>
      </c>
      <c r="D107" s="35">
        <f>CPD!C14</f>
        <v>0</v>
      </c>
      <c r="E107" s="35">
        <f t="shared" si="36"/>
        <v>0</v>
      </c>
    </row>
    <row r="108" spans="1:12" ht="29" x14ac:dyDescent="0.35">
      <c r="A108" s="36" t="s">
        <v>31</v>
      </c>
      <c r="B108" s="33" t="s">
        <v>9</v>
      </c>
      <c r="C108" s="32" t="s">
        <v>116</v>
      </c>
      <c r="D108" s="35">
        <f>CPD!C15</f>
        <v>0</v>
      </c>
      <c r="E108" s="35">
        <f t="shared" si="36"/>
        <v>0</v>
      </c>
    </row>
    <row r="109" spans="1:12" ht="29" x14ac:dyDescent="0.35">
      <c r="A109" s="36" t="s">
        <v>31</v>
      </c>
      <c r="B109" s="33" t="s">
        <v>9</v>
      </c>
      <c r="C109" s="32" t="s">
        <v>117</v>
      </c>
      <c r="D109" s="35">
        <f>CPD!C16</f>
        <v>0</v>
      </c>
      <c r="E109" s="35">
        <f t="shared" si="36"/>
        <v>0</v>
      </c>
    </row>
    <row r="110" spans="1:12" ht="29" x14ac:dyDescent="0.35">
      <c r="A110" s="36" t="s">
        <v>31</v>
      </c>
      <c r="B110" s="33" t="s">
        <v>9</v>
      </c>
      <c r="C110" s="32" t="s">
        <v>118</v>
      </c>
      <c r="D110" s="35">
        <f>CPD!C17</f>
        <v>0</v>
      </c>
      <c r="E110" s="35">
        <f t="shared" si="36"/>
        <v>0</v>
      </c>
    </row>
    <row r="111" spans="1:12" ht="29" x14ac:dyDescent="0.35">
      <c r="A111" s="36" t="s">
        <v>31</v>
      </c>
      <c r="B111" s="33" t="s">
        <v>9</v>
      </c>
      <c r="C111" s="32" t="s">
        <v>119</v>
      </c>
      <c r="D111" s="35">
        <f>CPD!C18</f>
        <v>0</v>
      </c>
      <c r="E111" s="35">
        <f t="shared" si="36"/>
        <v>0</v>
      </c>
    </row>
  </sheetData>
  <mergeCells count="12">
    <mergeCell ref="L22:M22"/>
    <mergeCell ref="O22:P22"/>
    <mergeCell ref="R22:S22"/>
    <mergeCell ref="Y22:Z22"/>
    <mergeCell ref="L9:M9"/>
    <mergeCell ref="O9:P9"/>
    <mergeCell ref="R9:S9"/>
    <mergeCell ref="AA22:AB22"/>
    <mergeCell ref="AC22:AD22"/>
    <mergeCell ref="AE22:AF22"/>
    <mergeCell ref="T22:V22"/>
    <mergeCell ref="T9:U9"/>
  </mergeCells>
  <conditionalFormatting sqref="L23:M31 R23:S31 O23:P31">
    <cfRule type="dataBar" priority="2">
      <dataBar>
        <cfvo type="num" val="0"/>
        <cfvo type="num" val="0.5"/>
        <color theme="9"/>
      </dataBar>
      <extLst>
        <ext xmlns:x14="http://schemas.microsoft.com/office/spreadsheetml/2009/9/main" uri="{B025F937-C7B1-47D3-B67F-A62EFF666E3E}">
          <x14:id>{790FAA1A-3B70-4525-BD0F-AF05BF15E10E}</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790FAA1A-3B70-4525-BD0F-AF05BF15E10E}">
            <x14:dataBar minLength="0" maxLength="100" gradient="0">
              <x14:cfvo type="num">
                <xm:f>0</xm:f>
              </x14:cfvo>
              <x14:cfvo type="num">
                <xm:f>0.5</xm:f>
              </x14:cfvo>
              <x14:negativeFillColor rgb="FFFF0000"/>
              <x14:axisColor rgb="FF000000"/>
            </x14:dataBar>
          </x14:cfRule>
          <xm:sqref>L23:M31 R23:S31 O23:P31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3BFE-0C31-4B50-840E-89C0C0843B04}">
  <sheetPr codeName="Sheet3">
    <pageSetUpPr fitToPage="1"/>
  </sheetPr>
  <dimension ref="B1:AP41"/>
  <sheetViews>
    <sheetView showGridLines="0" showRowColHeaders="0" zoomScaleNormal="100" workbookViewId="0">
      <selection activeCell="AF26" sqref="AF26"/>
    </sheetView>
  </sheetViews>
  <sheetFormatPr defaultColWidth="8.7265625" defaultRowHeight="14" zeroHeight="1" x14ac:dyDescent="0.3"/>
  <cols>
    <col min="1" max="1" width="8.7265625" style="1"/>
    <col min="2" max="23" width="6.81640625" style="1" customWidth="1"/>
    <col min="24" max="28" width="8.7265625" style="1"/>
    <col min="29" max="42" width="8.7265625" style="15"/>
    <col min="43" max="16384" width="8.7265625" style="1"/>
  </cols>
  <sheetData>
    <row r="1" spans="2:23" x14ac:dyDescent="0.3"/>
    <row r="2" spans="2:23" x14ac:dyDescent="0.3"/>
    <row r="3" spans="2:23" x14ac:dyDescent="0.3">
      <c r="B3" s="12"/>
    </row>
    <row r="4" spans="2:23" ht="14.15" customHeight="1" x14ac:dyDescent="0.3">
      <c r="B4" s="3"/>
      <c r="C4" s="3"/>
      <c r="D4" s="3"/>
      <c r="E4" s="3"/>
      <c r="F4" s="3"/>
      <c r="G4" s="3"/>
      <c r="H4" s="3"/>
      <c r="I4" s="3"/>
      <c r="J4" s="3"/>
      <c r="K4" s="3"/>
      <c r="L4" s="3"/>
      <c r="M4" s="3"/>
      <c r="N4" s="3"/>
      <c r="O4" s="3"/>
      <c r="P4" s="3"/>
      <c r="Q4" s="3"/>
      <c r="R4" s="3"/>
      <c r="S4" s="3"/>
      <c r="T4" s="3"/>
      <c r="U4" s="3"/>
      <c r="V4" s="3"/>
      <c r="W4" s="3"/>
    </row>
    <row r="5" spans="2:23" x14ac:dyDescent="0.3">
      <c r="B5" s="3"/>
      <c r="C5" s="3"/>
      <c r="D5" s="3"/>
      <c r="E5" s="3"/>
      <c r="F5" s="3"/>
      <c r="G5" s="3"/>
      <c r="H5" s="3"/>
      <c r="I5" s="3"/>
      <c r="J5" s="3"/>
      <c r="K5" s="3"/>
      <c r="L5" s="3"/>
      <c r="M5" s="3"/>
      <c r="N5" s="3"/>
      <c r="O5" s="3"/>
      <c r="P5" s="3"/>
      <c r="Q5" s="3"/>
      <c r="R5" s="3"/>
      <c r="S5" s="3"/>
      <c r="T5" s="3"/>
      <c r="U5" s="3"/>
      <c r="V5" s="3"/>
      <c r="W5" s="3"/>
    </row>
    <row r="6" spans="2:23" x14ac:dyDescent="0.3">
      <c r="B6" s="3"/>
      <c r="C6" s="3"/>
      <c r="D6" s="3"/>
      <c r="E6" s="3"/>
      <c r="F6" s="3"/>
      <c r="G6" s="3"/>
      <c r="H6" s="3"/>
      <c r="I6" s="3"/>
      <c r="J6" s="3"/>
      <c r="K6" s="3"/>
      <c r="L6" s="3"/>
      <c r="M6" s="3"/>
      <c r="N6" s="3"/>
      <c r="O6" s="3"/>
      <c r="P6" s="3"/>
      <c r="Q6" s="3"/>
      <c r="R6" s="3"/>
      <c r="S6" s="3"/>
      <c r="T6" s="3"/>
      <c r="U6" s="3"/>
      <c r="V6" s="3"/>
      <c r="W6" s="3"/>
    </row>
    <row r="7" spans="2:23" x14ac:dyDescent="0.3">
      <c r="B7" s="3"/>
      <c r="C7" s="3"/>
      <c r="D7" s="3"/>
      <c r="E7" s="3"/>
      <c r="F7" s="3"/>
      <c r="G7" s="3"/>
      <c r="H7" s="3"/>
      <c r="I7" s="3"/>
      <c r="J7" s="3"/>
      <c r="K7" s="3"/>
      <c r="L7" s="3"/>
      <c r="M7" s="3"/>
      <c r="N7" s="3"/>
      <c r="O7" s="3"/>
      <c r="P7" s="3"/>
      <c r="Q7" s="3"/>
      <c r="R7" s="3"/>
      <c r="S7" s="3"/>
      <c r="T7" s="3"/>
      <c r="U7" s="3"/>
      <c r="V7" s="3"/>
      <c r="W7" s="3"/>
    </row>
    <row r="8" spans="2:23" x14ac:dyDescent="0.3">
      <c r="B8" s="3"/>
      <c r="C8" s="3"/>
      <c r="D8" s="3"/>
      <c r="E8" s="3"/>
      <c r="F8" s="3"/>
      <c r="G8" s="3"/>
      <c r="H8" s="3"/>
      <c r="I8" s="3"/>
      <c r="J8" s="3"/>
      <c r="K8" s="3"/>
      <c r="L8" s="3"/>
      <c r="M8" s="3"/>
      <c r="N8" s="3"/>
      <c r="O8" s="3"/>
      <c r="P8" s="3"/>
      <c r="Q8" s="3"/>
      <c r="R8" s="3"/>
      <c r="S8" s="3"/>
      <c r="T8" s="3"/>
      <c r="U8" s="3"/>
      <c r="V8" s="3"/>
      <c r="W8" s="3"/>
    </row>
    <row r="9" spans="2:23" x14ac:dyDescent="0.3">
      <c r="B9" s="3"/>
      <c r="C9" s="3"/>
      <c r="D9" s="3"/>
      <c r="E9" s="3"/>
      <c r="F9" s="3"/>
      <c r="G9" s="3"/>
      <c r="H9" s="3"/>
      <c r="I9" s="3"/>
      <c r="J9" s="3"/>
      <c r="K9" s="3"/>
      <c r="L9" s="3"/>
      <c r="M9" s="3"/>
      <c r="N9" s="3"/>
      <c r="O9" s="3"/>
      <c r="P9" s="3"/>
      <c r="Q9" s="3"/>
      <c r="R9" s="3"/>
      <c r="S9" s="3"/>
      <c r="T9" s="3"/>
      <c r="U9" s="3"/>
      <c r="V9" s="3"/>
      <c r="W9" s="3"/>
    </row>
    <row r="10" spans="2:23" x14ac:dyDescent="0.3">
      <c r="C10" s="3"/>
      <c r="D10" s="3"/>
      <c r="E10" s="3"/>
      <c r="F10" s="3"/>
      <c r="G10" s="3"/>
      <c r="H10" s="3"/>
      <c r="I10" s="3"/>
      <c r="J10" s="3"/>
      <c r="K10" s="3"/>
      <c r="L10" s="3"/>
      <c r="M10" s="3"/>
      <c r="N10" s="3"/>
      <c r="O10" s="3"/>
      <c r="P10" s="3"/>
      <c r="Q10" s="3"/>
      <c r="R10" s="3"/>
      <c r="S10" s="3"/>
      <c r="T10" s="3"/>
      <c r="U10" s="3"/>
      <c r="V10" s="3"/>
      <c r="W10" s="3"/>
    </row>
    <row r="11" spans="2:23" ht="35" x14ac:dyDescent="0.3">
      <c r="B11" s="24" t="s">
        <v>120</v>
      </c>
      <c r="C11" s="3"/>
      <c r="D11" s="3"/>
      <c r="E11" s="3"/>
      <c r="F11" s="3"/>
      <c r="G11" s="3"/>
      <c r="H11" s="3"/>
      <c r="I11" s="3"/>
      <c r="J11" s="3"/>
      <c r="K11" s="3"/>
      <c r="L11" s="3"/>
      <c r="M11" s="3"/>
      <c r="N11" s="3"/>
      <c r="O11" s="3"/>
      <c r="P11" s="3"/>
      <c r="Q11" s="3"/>
      <c r="R11" s="3"/>
      <c r="S11" s="3"/>
      <c r="T11" s="3"/>
      <c r="U11" s="3"/>
      <c r="V11" s="3"/>
      <c r="W11" s="3"/>
    </row>
    <row r="12" spans="2:23" x14ac:dyDescent="0.3">
      <c r="B12" s="3"/>
      <c r="C12" s="3"/>
      <c r="D12" s="3"/>
      <c r="E12" s="3"/>
      <c r="F12" s="3"/>
      <c r="G12" s="3"/>
      <c r="H12" s="3"/>
      <c r="I12" s="3"/>
      <c r="J12" s="3"/>
      <c r="K12" s="3"/>
      <c r="L12" s="3"/>
      <c r="M12" s="3"/>
      <c r="N12" s="3"/>
      <c r="O12" s="3"/>
      <c r="P12" s="3"/>
      <c r="Q12" s="3"/>
      <c r="R12" s="3"/>
      <c r="S12" s="3"/>
      <c r="T12" s="3"/>
      <c r="U12" s="3"/>
      <c r="V12" s="3"/>
      <c r="W12" s="3"/>
    </row>
    <row r="13" spans="2:23" x14ac:dyDescent="0.3">
      <c r="B13" s="3"/>
      <c r="C13" s="3"/>
      <c r="D13" s="3"/>
      <c r="E13" s="3"/>
      <c r="F13" s="3"/>
      <c r="G13" s="3"/>
      <c r="H13" s="3"/>
      <c r="I13" s="3"/>
      <c r="J13" s="3"/>
      <c r="K13" s="3"/>
      <c r="L13" s="3"/>
      <c r="M13" s="3"/>
      <c r="N13" s="3"/>
      <c r="O13" s="3"/>
      <c r="P13" s="3"/>
      <c r="Q13" s="3"/>
      <c r="R13" s="3"/>
      <c r="S13" s="3"/>
      <c r="T13" s="3"/>
      <c r="U13" s="3"/>
      <c r="V13" s="3"/>
      <c r="W13" s="3"/>
    </row>
    <row r="14" spans="2:23" x14ac:dyDescent="0.3">
      <c r="B14" s="3"/>
      <c r="C14" s="3"/>
      <c r="D14" s="3"/>
      <c r="E14" s="3"/>
      <c r="F14" s="3"/>
      <c r="G14" s="3"/>
      <c r="H14" s="3"/>
      <c r="I14" s="3"/>
      <c r="J14" s="3"/>
      <c r="K14" s="3"/>
      <c r="L14" s="3"/>
      <c r="M14" s="3"/>
      <c r="N14" s="3"/>
      <c r="O14" s="3"/>
      <c r="P14" s="3"/>
      <c r="Q14" s="3"/>
      <c r="R14" s="3"/>
      <c r="S14" s="3"/>
      <c r="T14" s="3"/>
      <c r="U14" s="3"/>
      <c r="V14" s="3"/>
      <c r="W14" s="3"/>
    </row>
    <row r="15" spans="2:23" x14ac:dyDescent="0.3">
      <c r="B15" s="3"/>
      <c r="C15" s="3"/>
      <c r="D15" s="3"/>
      <c r="E15" s="3"/>
      <c r="F15" s="3"/>
      <c r="G15" s="3"/>
      <c r="H15" s="3"/>
      <c r="I15" s="3"/>
      <c r="J15" s="3"/>
      <c r="K15" s="3"/>
      <c r="L15" s="3"/>
      <c r="M15" s="3"/>
      <c r="N15" s="3"/>
      <c r="O15" s="3"/>
      <c r="P15" s="3"/>
      <c r="Q15" s="3"/>
      <c r="R15" s="3"/>
      <c r="S15" s="3"/>
      <c r="T15" s="3"/>
      <c r="U15" s="3"/>
      <c r="V15" s="3"/>
      <c r="W15" s="3"/>
    </row>
    <row r="16" spans="2:23" x14ac:dyDescent="0.3">
      <c r="B16" s="3"/>
      <c r="C16" s="3"/>
      <c r="D16" s="3"/>
      <c r="E16" s="3"/>
      <c r="F16" s="3"/>
      <c r="G16" s="3"/>
      <c r="H16" s="3"/>
      <c r="I16" s="3"/>
      <c r="J16" s="3"/>
      <c r="K16" s="3"/>
      <c r="L16" s="3"/>
      <c r="M16" s="3"/>
      <c r="N16" s="3"/>
      <c r="O16" s="3"/>
      <c r="P16" s="3"/>
      <c r="Q16" s="3"/>
      <c r="R16" s="3"/>
      <c r="S16" s="3"/>
      <c r="T16" s="3"/>
      <c r="U16" s="3"/>
      <c r="V16" s="3"/>
      <c r="W16" s="3"/>
    </row>
    <row r="17" spans="2:23" x14ac:dyDescent="0.3">
      <c r="B17" s="3"/>
      <c r="C17" s="3"/>
      <c r="D17" s="3"/>
      <c r="E17" s="3"/>
      <c r="F17" s="3"/>
      <c r="G17" s="3"/>
      <c r="H17" s="3"/>
      <c r="I17" s="3"/>
      <c r="J17" s="3"/>
      <c r="K17" s="3"/>
      <c r="L17" s="3"/>
      <c r="M17" s="3"/>
      <c r="N17" s="3"/>
      <c r="O17" s="3"/>
      <c r="P17" s="3"/>
      <c r="Q17" s="3"/>
      <c r="R17" s="3"/>
      <c r="S17" s="3"/>
      <c r="T17" s="3"/>
      <c r="U17" s="3"/>
      <c r="V17" s="3"/>
      <c r="W17" s="3"/>
    </row>
    <row r="18" spans="2:23" x14ac:dyDescent="0.3">
      <c r="B18" s="2"/>
      <c r="C18" s="2"/>
      <c r="D18" s="2"/>
      <c r="E18" s="2"/>
      <c r="F18" s="2"/>
      <c r="G18" s="2"/>
      <c r="H18" s="2"/>
      <c r="I18" s="2"/>
      <c r="J18" s="2"/>
      <c r="K18" s="2"/>
      <c r="L18" s="2"/>
      <c r="M18" s="2"/>
      <c r="N18" s="2"/>
      <c r="O18" s="2"/>
      <c r="P18" s="2"/>
      <c r="Q18" s="2"/>
      <c r="R18" s="2"/>
      <c r="S18" s="2"/>
      <c r="T18" s="2"/>
      <c r="U18" s="2"/>
      <c r="V18" s="2"/>
      <c r="W18" s="2"/>
    </row>
    <row r="19" spans="2:23" x14ac:dyDescent="0.3">
      <c r="B19" s="2"/>
      <c r="C19" s="2"/>
      <c r="D19" s="2"/>
      <c r="E19" s="2"/>
      <c r="F19" s="2"/>
      <c r="G19" s="2"/>
      <c r="H19" s="2"/>
      <c r="I19" s="2"/>
      <c r="J19" s="2"/>
      <c r="K19" s="2"/>
      <c r="L19" s="2"/>
      <c r="M19" s="2"/>
      <c r="N19" s="2"/>
      <c r="O19" s="2"/>
      <c r="P19" s="2"/>
      <c r="Q19" s="2"/>
      <c r="R19" s="2"/>
      <c r="S19" s="2"/>
      <c r="T19" s="2"/>
      <c r="U19" s="2"/>
      <c r="V19" s="2"/>
      <c r="W19" s="2"/>
    </row>
    <row r="20" spans="2:23" x14ac:dyDescent="0.3">
      <c r="B20" s="2"/>
      <c r="C20" s="2"/>
      <c r="D20" s="2"/>
      <c r="E20" s="2"/>
      <c r="F20" s="2"/>
      <c r="G20" s="2"/>
      <c r="H20" s="2"/>
      <c r="I20" s="2"/>
      <c r="J20" s="2"/>
      <c r="K20" s="2"/>
      <c r="L20" s="2"/>
      <c r="M20" s="2"/>
      <c r="N20" s="2"/>
      <c r="O20" s="2"/>
      <c r="P20" s="2"/>
      <c r="Q20" s="2"/>
      <c r="R20" s="2"/>
      <c r="S20" s="2"/>
      <c r="T20" s="2"/>
      <c r="U20" s="2"/>
      <c r="V20" s="2"/>
      <c r="W20" s="2"/>
    </row>
    <row r="21" spans="2:23" x14ac:dyDescent="0.3">
      <c r="C21" s="2"/>
      <c r="D21" s="2"/>
      <c r="E21" s="2"/>
      <c r="F21" s="2"/>
      <c r="G21" s="2"/>
      <c r="H21" s="2"/>
      <c r="I21" s="2"/>
      <c r="J21" s="2"/>
      <c r="K21" s="2"/>
      <c r="L21" s="2"/>
      <c r="M21" s="2"/>
      <c r="N21" s="2"/>
      <c r="O21" s="2"/>
      <c r="P21" s="2"/>
      <c r="Q21" s="2"/>
      <c r="R21" s="2"/>
      <c r="S21" s="2"/>
      <c r="T21" s="2"/>
      <c r="U21" s="2"/>
      <c r="V21" s="2"/>
      <c r="W21" s="2"/>
    </row>
    <row r="22" spans="2:23" x14ac:dyDescent="0.3">
      <c r="B22" s="2"/>
      <c r="C22" s="2"/>
      <c r="D22" s="2"/>
      <c r="E22" s="2"/>
      <c r="F22" s="2"/>
      <c r="G22" s="2"/>
      <c r="H22" s="2"/>
      <c r="I22" s="2"/>
      <c r="J22" s="2"/>
      <c r="K22" s="2"/>
      <c r="L22" s="2"/>
      <c r="M22" s="2"/>
      <c r="N22" s="2"/>
      <c r="O22" s="2"/>
      <c r="P22" s="2"/>
      <c r="Q22" s="2"/>
      <c r="R22" s="2"/>
      <c r="S22" s="2"/>
      <c r="T22" s="2"/>
      <c r="U22" s="2"/>
      <c r="V22" s="2"/>
      <c r="W22" s="2"/>
    </row>
    <row r="23" spans="2:23" x14ac:dyDescent="0.3">
      <c r="B23" s="2"/>
      <c r="C23" s="2"/>
      <c r="D23" s="2"/>
      <c r="E23" s="2"/>
      <c r="F23" s="2"/>
      <c r="G23" s="2"/>
      <c r="H23" s="2"/>
      <c r="I23" s="2"/>
      <c r="J23" s="2"/>
      <c r="K23" s="2"/>
      <c r="L23" s="2"/>
      <c r="M23" s="2"/>
      <c r="N23" s="2"/>
      <c r="O23" s="2"/>
      <c r="P23" s="2"/>
      <c r="Q23" s="2"/>
      <c r="R23" s="2"/>
      <c r="S23" s="2"/>
      <c r="T23" s="2"/>
      <c r="U23" s="2"/>
      <c r="V23" s="2"/>
      <c r="W23" s="2"/>
    </row>
    <row r="24" spans="2:23" x14ac:dyDescent="0.3">
      <c r="B24" s="2"/>
      <c r="C24" s="2"/>
      <c r="D24" s="2"/>
      <c r="E24" s="2"/>
      <c r="F24" s="2"/>
      <c r="G24" s="2"/>
      <c r="H24" s="2"/>
      <c r="I24" s="2"/>
      <c r="J24" s="2"/>
      <c r="K24" s="2"/>
      <c r="L24" s="2"/>
      <c r="M24" s="2"/>
      <c r="N24" s="2"/>
      <c r="O24" s="2"/>
      <c r="P24" s="2"/>
      <c r="Q24" s="2"/>
      <c r="R24" s="2"/>
      <c r="S24" s="2"/>
      <c r="T24" s="2"/>
      <c r="U24" s="2"/>
      <c r="V24" s="2"/>
      <c r="W24" s="2"/>
    </row>
    <row r="25" spans="2:23" x14ac:dyDescent="0.3">
      <c r="B25" s="2"/>
      <c r="C25" s="2"/>
      <c r="D25" s="2"/>
      <c r="E25" s="2"/>
      <c r="F25" s="2"/>
      <c r="G25" s="2"/>
      <c r="H25" s="2"/>
      <c r="I25" s="2"/>
      <c r="J25" s="2"/>
      <c r="K25" s="2"/>
      <c r="L25" s="2"/>
      <c r="M25" s="2"/>
      <c r="N25" s="2"/>
      <c r="O25" s="2"/>
      <c r="P25" s="2"/>
      <c r="Q25" s="2"/>
      <c r="R25" s="2"/>
      <c r="S25" s="2"/>
      <c r="T25" s="2"/>
      <c r="U25" s="2"/>
      <c r="V25" s="2"/>
      <c r="W25" s="2"/>
    </row>
    <row r="26" spans="2:23" x14ac:dyDescent="0.3">
      <c r="B26" s="2"/>
      <c r="C26" s="2"/>
      <c r="D26" s="2"/>
      <c r="E26" s="2"/>
      <c r="F26" s="2"/>
      <c r="G26" s="2"/>
      <c r="H26" s="2"/>
      <c r="I26" s="2"/>
      <c r="J26" s="2"/>
      <c r="K26" s="2"/>
      <c r="L26" s="2"/>
      <c r="M26" s="2"/>
      <c r="N26" s="2"/>
      <c r="O26" s="2"/>
      <c r="P26" s="2"/>
      <c r="Q26" s="2"/>
      <c r="R26" s="2"/>
      <c r="S26" s="2"/>
      <c r="T26" s="2"/>
      <c r="U26" s="2"/>
      <c r="V26" s="2"/>
      <c r="W26" s="2"/>
    </row>
    <row r="27" spans="2:23" x14ac:dyDescent="0.3">
      <c r="B27" s="2"/>
      <c r="C27" s="2"/>
      <c r="D27" s="2"/>
      <c r="E27" s="2"/>
      <c r="F27" s="2"/>
      <c r="G27" s="2"/>
      <c r="H27" s="2"/>
      <c r="I27" s="2"/>
      <c r="J27" s="2"/>
      <c r="K27" s="2"/>
      <c r="L27" s="2"/>
      <c r="M27" s="2"/>
      <c r="N27" s="2"/>
      <c r="O27" s="2"/>
      <c r="P27" s="2"/>
      <c r="Q27" s="2"/>
      <c r="R27" s="2"/>
      <c r="S27" s="2"/>
      <c r="T27" s="2"/>
      <c r="U27" s="2"/>
      <c r="V27" s="2"/>
      <c r="W27" s="2"/>
    </row>
    <row r="28" spans="2:23" x14ac:dyDescent="0.3">
      <c r="B28" s="2"/>
      <c r="C28" s="2"/>
      <c r="D28" s="2"/>
      <c r="E28" s="2"/>
      <c r="F28" s="2"/>
      <c r="G28" s="2"/>
      <c r="H28" s="2"/>
      <c r="I28" s="2"/>
      <c r="J28" s="2"/>
      <c r="K28" s="2"/>
      <c r="L28" s="2"/>
      <c r="M28" s="2"/>
      <c r="N28" s="2"/>
      <c r="O28" s="2"/>
      <c r="P28" s="2"/>
      <c r="Q28" s="2"/>
      <c r="R28" s="2"/>
      <c r="S28" s="2"/>
      <c r="T28" s="2"/>
      <c r="U28" s="2"/>
      <c r="V28" s="2"/>
      <c r="W28" s="2"/>
    </row>
    <row r="29" spans="2:23" x14ac:dyDescent="0.3">
      <c r="B29" s="2"/>
      <c r="C29" s="2"/>
      <c r="D29" s="2"/>
      <c r="E29" s="2"/>
      <c r="F29" s="2"/>
      <c r="G29" s="2"/>
      <c r="H29" s="2"/>
      <c r="I29" s="2"/>
      <c r="J29" s="2"/>
      <c r="K29" s="2"/>
      <c r="L29" s="2"/>
      <c r="M29" s="2"/>
      <c r="N29" s="2"/>
      <c r="O29" s="2"/>
      <c r="P29" s="2"/>
      <c r="Q29" s="2"/>
      <c r="R29" s="2"/>
      <c r="S29" s="2"/>
      <c r="T29" s="2"/>
      <c r="U29" s="2"/>
      <c r="V29" s="2"/>
      <c r="W29" s="2"/>
    </row>
    <row r="30" spans="2:23" x14ac:dyDescent="0.3"/>
    <row r="31" spans="2:23" x14ac:dyDescent="0.3"/>
    <row r="32" spans="2:23" ht="14.5" x14ac:dyDescent="0.3">
      <c r="B32" s="14"/>
    </row>
    <row r="33" x14ac:dyDescent="0.3"/>
    <row r="34" x14ac:dyDescent="0.3"/>
    <row r="35" x14ac:dyDescent="0.3"/>
    <row r="36" x14ac:dyDescent="0.3"/>
    <row r="37" x14ac:dyDescent="0.3"/>
    <row r="38" x14ac:dyDescent="0.3"/>
    <row r="39" x14ac:dyDescent="0.3"/>
    <row r="40" x14ac:dyDescent="0.3"/>
    <row r="41" s="15" customFormat="1" x14ac:dyDescent="0.3"/>
  </sheetData>
  <sheetProtection sheet="1" objects="1" selectLockedCells="1" selectUnlockedCells="1"/>
  <pageMargins left="0.70866141732283472" right="0.70866141732283472" top="0.74803149606299213" bottom="0.74803149606299213" header="0.31496062992125984" footer="0.31496062992125984"/>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CF30-CBB2-446F-BEE0-049D495B029A}">
  <sheetPr codeName="Sheet6">
    <pageSetUpPr fitToPage="1"/>
  </sheetPr>
  <dimension ref="B1:Y49"/>
  <sheetViews>
    <sheetView showGridLines="0" showRowColHeaders="0" workbookViewId="0">
      <selection activeCell="B4" sqref="B4:W4"/>
    </sheetView>
  </sheetViews>
  <sheetFormatPr defaultColWidth="8.7265625" defaultRowHeight="14" zeroHeight="1" x14ac:dyDescent="0.3"/>
  <cols>
    <col min="1" max="2" width="8.7265625" style="1"/>
    <col min="3" max="6" width="8.7265625" style="1" customWidth="1"/>
    <col min="7" max="7" width="6" style="1" customWidth="1"/>
    <col min="8" max="23" width="8.7265625" style="1" customWidth="1"/>
    <col min="24" max="16384" width="8.7265625" style="1"/>
  </cols>
  <sheetData>
    <row r="1" spans="2:24" x14ac:dyDescent="0.3"/>
    <row r="2" spans="2:24" ht="44.5" x14ac:dyDescent="0.3">
      <c r="B2" s="16" t="s">
        <v>121</v>
      </c>
    </row>
    <row r="3" spans="2:24" x14ac:dyDescent="0.3">
      <c r="B3" s="12"/>
    </row>
    <row r="4" spans="2:24" x14ac:dyDescent="0.3">
      <c r="B4" s="116" t="s">
        <v>122</v>
      </c>
      <c r="C4" s="116"/>
      <c r="D4" s="116"/>
      <c r="E4" s="116"/>
      <c r="F4" s="116"/>
      <c r="G4" s="116"/>
      <c r="H4" s="116"/>
      <c r="I4" s="116"/>
      <c r="J4" s="116"/>
      <c r="K4" s="116"/>
      <c r="L4" s="116"/>
      <c r="M4" s="116"/>
      <c r="N4" s="116"/>
      <c r="O4" s="116"/>
      <c r="P4" s="116"/>
      <c r="Q4" s="116"/>
      <c r="R4" s="116"/>
      <c r="S4" s="116"/>
      <c r="T4" s="116"/>
      <c r="U4" s="116"/>
      <c r="V4" s="116"/>
      <c r="W4" s="116"/>
      <c r="X4" s="3"/>
    </row>
    <row r="5" spans="2:24" ht="7" customHeight="1" x14ac:dyDescent="0.3">
      <c r="B5" s="13"/>
      <c r="C5" s="3"/>
      <c r="D5" s="3"/>
      <c r="E5" s="3"/>
      <c r="F5" s="3"/>
      <c r="G5" s="3"/>
      <c r="H5" s="3"/>
      <c r="I5" s="3"/>
      <c r="J5" s="3"/>
      <c r="K5" s="3"/>
      <c r="L5" s="3"/>
      <c r="M5" s="3"/>
      <c r="N5" s="3"/>
      <c r="O5" s="3"/>
      <c r="P5" s="3"/>
      <c r="Q5" s="3"/>
      <c r="R5" s="3"/>
      <c r="S5" s="3"/>
      <c r="T5" s="3"/>
      <c r="U5" s="3"/>
      <c r="V5" s="3"/>
      <c r="W5" s="3"/>
      <c r="X5" s="3"/>
    </row>
    <row r="6" spans="2:24" ht="7" customHeight="1" x14ac:dyDescent="0.3">
      <c r="B6" s="13"/>
      <c r="C6" s="3"/>
      <c r="D6" s="3"/>
      <c r="E6" s="3"/>
      <c r="F6" s="3"/>
      <c r="G6" s="3"/>
      <c r="H6" s="3"/>
      <c r="I6" s="3"/>
      <c r="J6" s="3"/>
      <c r="K6" s="3"/>
      <c r="L6" s="3"/>
      <c r="M6" s="3"/>
      <c r="N6" s="3"/>
      <c r="O6" s="3"/>
      <c r="P6" s="3"/>
      <c r="Q6" s="3"/>
      <c r="R6" s="3"/>
      <c r="S6" s="3"/>
      <c r="T6" s="3"/>
      <c r="U6" s="3"/>
      <c r="V6" s="3"/>
      <c r="W6" s="3"/>
      <c r="X6" s="3"/>
    </row>
    <row r="7" spans="2:24" ht="42" customHeight="1" x14ac:dyDescent="0.3">
      <c r="B7" s="116" t="s">
        <v>123</v>
      </c>
      <c r="C7" s="116"/>
      <c r="D7" s="116"/>
      <c r="E7" s="116"/>
      <c r="F7" s="116"/>
      <c r="G7" s="116"/>
      <c r="H7" s="116"/>
      <c r="I7" s="116"/>
      <c r="J7" s="116"/>
      <c r="K7" s="116"/>
      <c r="L7" s="116"/>
      <c r="M7" s="3"/>
      <c r="N7" s="3"/>
      <c r="O7" s="3"/>
      <c r="P7" s="3"/>
      <c r="Q7" s="3"/>
      <c r="R7" s="3"/>
      <c r="S7" s="3"/>
      <c r="T7" s="3"/>
      <c r="U7" s="3"/>
      <c r="V7" s="3"/>
      <c r="W7" s="3"/>
      <c r="X7" s="3"/>
    </row>
    <row r="8" spans="2:24" ht="15.5" x14ac:dyDescent="0.3">
      <c r="B8" s="13"/>
      <c r="C8" s="18" t="s">
        <v>124</v>
      </c>
      <c r="D8" s="115" t="s">
        <v>125</v>
      </c>
      <c r="E8" s="115"/>
      <c r="F8" s="115"/>
      <c r="G8" s="115"/>
      <c r="H8" s="115"/>
      <c r="I8" s="115"/>
      <c r="J8" s="115"/>
      <c r="K8" s="115"/>
      <c r="L8" s="115"/>
      <c r="M8" s="3"/>
      <c r="N8" s="3"/>
      <c r="O8" s="3"/>
      <c r="P8" s="3"/>
      <c r="Q8" s="3"/>
      <c r="R8" s="3"/>
      <c r="S8" s="3"/>
      <c r="T8" s="3"/>
      <c r="U8" s="3"/>
      <c r="V8" s="3"/>
      <c r="W8" s="3"/>
      <c r="X8" s="3"/>
    </row>
    <row r="9" spans="2:24" ht="15.5" x14ac:dyDescent="0.3">
      <c r="B9" s="13"/>
      <c r="C9" s="19" t="s">
        <v>13</v>
      </c>
      <c r="D9" s="115" t="s">
        <v>126</v>
      </c>
      <c r="E9" s="115"/>
      <c r="F9" s="115"/>
      <c r="G9" s="115"/>
      <c r="H9" s="115"/>
      <c r="I9" s="115"/>
      <c r="J9" s="115"/>
      <c r="K9" s="115"/>
      <c r="L9" s="115"/>
      <c r="M9" s="3"/>
      <c r="N9" s="3"/>
      <c r="O9" s="3"/>
      <c r="P9" s="3"/>
      <c r="Q9" s="3"/>
      <c r="R9" s="3"/>
      <c r="S9" s="3"/>
      <c r="T9" s="3"/>
      <c r="U9" s="3"/>
      <c r="V9" s="3"/>
      <c r="W9" s="3"/>
      <c r="X9" s="3"/>
    </row>
    <row r="10" spans="2:24" ht="15.5" x14ac:dyDescent="0.3">
      <c r="B10" s="13"/>
      <c r="C10" s="20" t="s">
        <v>127</v>
      </c>
      <c r="D10" s="115" t="s">
        <v>128</v>
      </c>
      <c r="E10" s="115"/>
      <c r="F10" s="115"/>
      <c r="G10" s="115"/>
      <c r="H10" s="115"/>
      <c r="I10" s="115"/>
      <c r="J10" s="115"/>
      <c r="K10" s="115"/>
      <c r="L10" s="115"/>
      <c r="M10" s="3"/>
      <c r="N10" s="3"/>
      <c r="O10" s="3"/>
      <c r="P10" s="3"/>
      <c r="Q10" s="3"/>
      <c r="R10" s="3"/>
      <c r="S10" s="3"/>
      <c r="T10" s="3"/>
      <c r="U10" s="3"/>
      <c r="V10" s="3"/>
      <c r="W10" s="3"/>
      <c r="X10" s="3"/>
    </row>
    <row r="11" spans="2:24" ht="15.5" x14ac:dyDescent="0.3">
      <c r="B11" s="13"/>
      <c r="C11" s="21" t="s">
        <v>129</v>
      </c>
      <c r="D11" s="115" t="s">
        <v>130</v>
      </c>
      <c r="E11" s="115"/>
      <c r="F11" s="115"/>
      <c r="G11" s="115"/>
      <c r="H11" s="115"/>
      <c r="I11" s="115"/>
      <c r="J11" s="115"/>
      <c r="K11" s="115"/>
      <c r="L11" s="115"/>
      <c r="M11" s="3"/>
      <c r="N11" s="3"/>
      <c r="O11" s="3"/>
      <c r="P11" s="3"/>
      <c r="Q11" s="3"/>
      <c r="R11" s="3"/>
      <c r="S11" s="3"/>
      <c r="T11" s="3"/>
      <c r="U11" s="3"/>
      <c r="V11" s="3"/>
      <c r="W11" s="3"/>
      <c r="X11" s="3"/>
    </row>
    <row r="12" spans="2:24" x14ac:dyDescent="0.3">
      <c r="B12" s="3"/>
      <c r="C12" s="3"/>
      <c r="D12" s="3"/>
      <c r="E12" s="3"/>
      <c r="F12" s="3"/>
      <c r="G12" s="3"/>
      <c r="H12" s="3"/>
      <c r="I12" s="3"/>
      <c r="J12" s="3"/>
      <c r="K12" s="3"/>
      <c r="L12" s="3"/>
      <c r="M12" s="3"/>
      <c r="N12" s="3"/>
      <c r="O12" s="3"/>
      <c r="P12" s="3"/>
      <c r="Q12" s="3"/>
      <c r="R12" s="3"/>
      <c r="S12" s="3"/>
      <c r="T12" s="3"/>
      <c r="U12" s="3"/>
      <c r="V12" s="3"/>
      <c r="W12" s="3"/>
      <c r="X12" s="3"/>
    </row>
    <row r="13" spans="2:24" ht="14.5" customHeight="1" x14ac:dyDescent="0.3">
      <c r="B13" s="3"/>
      <c r="C13" s="3"/>
      <c r="D13" s="3"/>
      <c r="E13" s="3"/>
      <c r="F13" s="3"/>
      <c r="G13" s="3"/>
      <c r="H13" s="3"/>
      <c r="I13" s="3"/>
      <c r="J13" s="3"/>
      <c r="K13" s="3"/>
      <c r="L13" s="3"/>
      <c r="M13" s="3"/>
      <c r="N13" s="3"/>
      <c r="O13" s="3"/>
      <c r="P13" s="3"/>
      <c r="Q13" s="3"/>
      <c r="R13" s="3"/>
      <c r="S13" s="3"/>
      <c r="T13" s="3"/>
      <c r="U13" s="3"/>
      <c r="V13" s="3"/>
      <c r="W13" s="3"/>
      <c r="X13" s="3"/>
    </row>
    <row r="14" spans="2:24" x14ac:dyDescent="0.3">
      <c r="B14" s="3"/>
      <c r="C14" s="3"/>
      <c r="D14" s="3"/>
      <c r="E14" s="3"/>
      <c r="F14" s="3"/>
      <c r="G14" s="3"/>
      <c r="H14" s="3"/>
      <c r="I14" s="3"/>
      <c r="J14" s="3"/>
      <c r="K14" s="3"/>
      <c r="L14" s="3"/>
      <c r="M14" s="3"/>
      <c r="N14" s="3"/>
      <c r="O14" s="3"/>
      <c r="P14" s="3"/>
      <c r="Q14" s="3"/>
      <c r="R14" s="3"/>
      <c r="S14" s="3"/>
      <c r="T14" s="3"/>
      <c r="U14" s="3"/>
      <c r="V14" s="3"/>
      <c r="W14" s="3"/>
      <c r="X14" s="3"/>
    </row>
    <row r="15" spans="2:24" ht="44.5" customHeight="1" x14ac:dyDescent="0.3">
      <c r="B15" s="3"/>
      <c r="C15" s="3"/>
      <c r="D15" s="3"/>
      <c r="E15" s="3"/>
      <c r="F15" s="3"/>
      <c r="G15" s="3"/>
      <c r="H15" s="3"/>
      <c r="I15" s="3"/>
      <c r="J15" s="3"/>
      <c r="K15" s="3"/>
      <c r="L15" s="3"/>
      <c r="M15" s="3"/>
      <c r="N15" s="3"/>
      <c r="O15" s="3"/>
      <c r="P15" s="3"/>
      <c r="Q15" s="3"/>
      <c r="R15" s="3"/>
      <c r="S15" s="3"/>
      <c r="T15" s="3"/>
      <c r="U15" s="3"/>
      <c r="V15" s="3"/>
      <c r="W15" s="3"/>
    </row>
    <row r="16" spans="2:24" ht="14.15" customHeight="1" x14ac:dyDescent="0.3">
      <c r="B16" s="3"/>
      <c r="C16" s="3"/>
      <c r="D16" s="3"/>
      <c r="E16" s="3"/>
      <c r="F16" s="3"/>
      <c r="G16" s="3"/>
      <c r="H16" s="3"/>
      <c r="I16" s="3"/>
      <c r="J16" s="3"/>
      <c r="K16" s="3"/>
      <c r="L16" s="3"/>
      <c r="M16" s="3"/>
      <c r="N16" s="3"/>
      <c r="O16" s="3"/>
      <c r="P16" s="3"/>
      <c r="Q16" s="3"/>
      <c r="R16" s="3"/>
      <c r="S16" s="3"/>
      <c r="T16" s="3"/>
      <c r="U16" s="3"/>
      <c r="V16" s="3"/>
      <c r="W16" s="3"/>
      <c r="X16" s="3"/>
    </row>
    <row r="17" spans="2:24" x14ac:dyDescent="0.3">
      <c r="B17" s="3"/>
      <c r="C17" s="3"/>
      <c r="D17" s="3"/>
      <c r="E17" s="3"/>
      <c r="F17" s="3"/>
      <c r="G17" s="3"/>
      <c r="H17" s="3"/>
      <c r="I17" s="3"/>
      <c r="J17" s="3"/>
      <c r="K17" s="3"/>
      <c r="L17" s="3"/>
      <c r="M17" s="3"/>
      <c r="N17" s="3"/>
      <c r="O17" s="3"/>
      <c r="P17" s="3"/>
      <c r="Q17" s="3"/>
      <c r="R17" s="3"/>
      <c r="S17" s="3"/>
      <c r="T17" s="3"/>
      <c r="U17" s="3"/>
      <c r="V17" s="3"/>
      <c r="W17" s="3"/>
      <c r="X17" s="3"/>
    </row>
    <row r="18" spans="2:24" x14ac:dyDescent="0.3">
      <c r="B18" s="3"/>
      <c r="C18" s="3"/>
      <c r="D18" s="3"/>
      <c r="E18" s="3"/>
      <c r="F18" s="3"/>
      <c r="G18" s="3"/>
      <c r="H18" s="3"/>
      <c r="I18" s="3"/>
      <c r="J18" s="3"/>
      <c r="K18" s="3"/>
      <c r="L18" s="3"/>
      <c r="M18" s="3"/>
      <c r="N18" s="3"/>
      <c r="O18" s="3"/>
      <c r="P18" s="3"/>
      <c r="Q18" s="3"/>
      <c r="R18" s="3"/>
      <c r="S18" s="3"/>
      <c r="T18" s="3"/>
      <c r="U18" s="3"/>
      <c r="V18" s="3"/>
      <c r="W18" s="3"/>
      <c r="X18" s="3"/>
    </row>
    <row r="19" spans="2:24" x14ac:dyDescent="0.3">
      <c r="B19" s="3"/>
      <c r="C19" s="3"/>
      <c r="D19" s="3"/>
      <c r="E19" s="3"/>
      <c r="F19" s="3"/>
      <c r="G19" s="3"/>
      <c r="H19" s="3"/>
      <c r="I19" s="3"/>
      <c r="J19" s="3"/>
      <c r="K19" s="3"/>
      <c r="L19" s="3"/>
      <c r="M19" s="3"/>
      <c r="N19" s="3"/>
      <c r="O19" s="3"/>
      <c r="P19" s="3"/>
      <c r="Q19" s="3"/>
      <c r="R19" s="3"/>
      <c r="S19" s="3"/>
      <c r="T19" s="3"/>
      <c r="U19" s="3"/>
      <c r="V19" s="3"/>
      <c r="W19" s="3"/>
      <c r="X19" s="3"/>
    </row>
    <row r="20" spans="2:24" x14ac:dyDescent="0.3">
      <c r="B20" s="3"/>
      <c r="C20" s="3"/>
      <c r="D20" s="3"/>
      <c r="E20" s="3"/>
      <c r="F20" s="3"/>
      <c r="G20" s="3"/>
      <c r="H20" s="3"/>
      <c r="I20" s="3"/>
      <c r="J20" s="3"/>
      <c r="K20" s="3"/>
      <c r="L20" s="3"/>
      <c r="M20" s="3"/>
      <c r="N20" s="3"/>
      <c r="O20" s="3"/>
      <c r="P20" s="3"/>
      <c r="Q20" s="3"/>
      <c r="R20" s="3"/>
      <c r="S20" s="3"/>
      <c r="T20" s="3"/>
      <c r="U20" s="3"/>
      <c r="V20" s="3"/>
      <c r="W20" s="3"/>
      <c r="X20" s="3"/>
    </row>
    <row r="21" spans="2:24" x14ac:dyDescent="0.3">
      <c r="B21" s="3"/>
      <c r="C21" s="3"/>
      <c r="D21" s="3"/>
      <c r="E21" s="3"/>
      <c r="F21" s="3"/>
      <c r="G21" s="3"/>
      <c r="H21" s="3"/>
      <c r="I21" s="3"/>
      <c r="J21" s="3"/>
      <c r="K21" s="3"/>
      <c r="L21" s="3"/>
      <c r="M21" s="3"/>
      <c r="N21" s="3"/>
      <c r="O21" s="3"/>
      <c r="P21" s="3"/>
      <c r="Q21" s="3"/>
      <c r="R21" s="3"/>
      <c r="S21" s="3"/>
      <c r="T21" s="3"/>
      <c r="U21" s="3"/>
      <c r="V21" s="3"/>
      <c r="W21" s="3"/>
      <c r="X21" s="3"/>
    </row>
    <row r="22" spans="2:24" x14ac:dyDescent="0.3">
      <c r="B22" s="3"/>
      <c r="C22" s="3"/>
      <c r="D22" s="3"/>
      <c r="E22" s="3"/>
      <c r="F22" s="3"/>
      <c r="G22" s="3"/>
      <c r="H22" s="3"/>
      <c r="I22" s="3"/>
      <c r="J22" s="3"/>
      <c r="K22" s="3"/>
      <c r="L22" s="3"/>
      <c r="M22" s="3"/>
      <c r="N22" s="3"/>
      <c r="O22" s="3"/>
      <c r="P22" s="3"/>
      <c r="Q22" s="3"/>
      <c r="R22" s="3"/>
      <c r="S22" s="3"/>
      <c r="T22" s="3"/>
      <c r="U22" s="3"/>
      <c r="V22" s="3"/>
      <c r="W22" s="3"/>
      <c r="X22" s="3"/>
    </row>
    <row r="23" spans="2:24" x14ac:dyDescent="0.3">
      <c r="B23" s="3"/>
      <c r="C23" s="3"/>
      <c r="D23" s="3"/>
      <c r="E23" s="3"/>
      <c r="F23" s="3"/>
      <c r="G23" s="3"/>
      <c r="H23" s="3"/>
      <c r="I23" s="3"/>
      <c r="J23" s="3"/>
      <c r="K23" s="3"/>
      <c r="L23" s="3"/>
      <c r="M23" s="3"/>
      <c r="N23" s="3"/>
      <c r="O23" s="3"/>
      <c r="P23" s="3"/>
      <c r="Q23" s="3"/>
      <c r="R23" s="3"/>
      <c r="S23" s="3"/>
      <c r="T23" s="3"/>
      <c r="U23" s="3"/>
      <c r="V23" s="3"/>
      <c r="W23" s="3"/>
      <c r="X23" s="3"/>
    </row>
    <row r="24" spans="2:24" ht="6.65" customHeight="1" x14ac:dyDescent="0.3">
      <c r="B24" s="3"/>
      <c r="C24" s="3"/>
      <c r="D24" s="3"/>
      <c r="E24" s="3"/>
      <c r="F24" s="3"/>
      <c r="G24" s="3"/>
      <c r="H24" s="3"/>
      <c r="I24" s="3"/>
      <c r="J24" s="3"/>
      <c r="K24" s="3"/>
      <c r="L24" s="3"/>
      <c r="M24" s="3"/>
      <c r="N24" s="3"/>
      <c r="O24" s="3"/>
      <c r="P24" s="3"/>
      <c r="Q24" s="3"/>
      <c r="R24" s="3"/>
      <c r="S24" s="3"/>
      <c r="T24" s="3"/>
      <c r="U24" s="3"/>
      <c r="V24" s="3"/>
      <c r="W24" s="3"/>
      <c r="X24" s="3"/>
    </row>
    <row r="25" spans="2:24" ht="6.65" customHeight="1" x14ac:dyDescent="0.3">
      <c r="B25" s="3"/>
      <c r="C25" s="3"/>
      <c r="D25" s="3"/>
      <c r="E25" s="3"/>
      <c r="F25" s="3"/>
      <c r="G25" s="3"/>
      <c r="H25" s="3"/>
      <c r="I25" s="3"/>
      <c r="J25" s="3"/>
      <c r="K25" s="3"/>
      <c r="L25" s="3"/>
      <c r="M25" s="3"/>
      <c r="N25" s="3"/>
      <c r="O25" s="3"/>
      <c r="P25" s="3"/>
      <c r="Q25" s="3"/>
      <c r="R25" s="3"/>
      <c r="S25" s="3"/>
      <c r="T25" s="3"/>
      <c r="U25" s="3"/>
      <c r="V25" s="3"/>
      <c r="W25" s="3"/>
      <c r="X25" s="3"/>
    </row>
    <row r="26" spans="2:24" ht="6.65" customHeight="1" x14ac:dyDescent="0.3">
      <c r="B26" s="3"/>
      <c r="C26" s="3"/>
      <c r="D26" s="3"/>
      <c r="E26" s="3"/>
      <c r="F26" s="3"/>
      <c r="G26" s="3"/>
      <c r="H26" s="3"/>
      <c r="I26" s="3"/>
      <c r="J26" s="3"/>
      <c r="K26" s="3"/>
      <c r="L26" s="3"/>
      <c r="M26" s="3"/>
      <c r="N26" s="3"/>
      <c r="O26" s="3"/>
      <c r="P26" s="3"/>
      <c r="Q26" s="3"/>
      <c r="R26" s="3"/>
      <c r="S26" s="3"/>
      <c r="T26" s="3"/>
      <c r="U26" s="3"/>
      <c r="V26" s="3"/>
      <c r="W26" s="3"/>
      <c r="X26" s="3"/>
    </row>
    <row r="27" spans="2:24" ht="6.65" customHeight="1" x14ac:dyDescent="0.3">
      <c r="B27" s="3"/>
      <c r="C27" s="3"/>
      <c r="D27" s="3"/>
      <c r="E27" s="3"/>
      <c r="F27" s="3"/>
      <c r="G27" s="3"/>
      <c r="H27" s="3"/>
      <c r="I27" s="3"/>
      <c r="J27" s="3"/>
      <c r="K27" s="3"/>
      <c r="L27" s="3"/>
      <c r="M27" s="3"/>
      <c r="N27" s="3"/>
      <c r="O27" s="3"/>
      <c r="P27" s="3"/>
      <c r="Q27" s="3"/>
      <c r="R27" s="3"/>
      <c r="S27" s="3"/>
      <c r="T27" s="3"/>
      <c r="U27" s="3"/>
      <c r="V27" s="3"/>
      <c r="W27" s="3"/>
      <c r="X27" s="3"/>
    </row>
    <row r="28" spans="2:24" ht="6.65" customHeight="1" x14ac:dyDescent="0.3">
      <c r="B28" s="3"/>
      <c r="C28" s="3"/>
      <c r="D28" s="3"/>
      <c r="E28" s="3"/>
      <c r="F28" s="3"/>
      <c r="G28" s="3"/>
      <c r="H28" s="3"/>
      <c r="I28" s="3"/>
      <c r="J28" s="3"/>
      <c r="K28" s="3"/>
      <c r="L28" s="3"/>
      <c r="M28" s="3"/>
      <c r="N28" s="3"/>
      <c r="O28" s="3"/>
      <c r="P28" s="3"/>
      <c r="Q28" s="3"/>
      <c r="R28" s="3"/>
      <c r="S28" s="3"/>
      <c r="T28" s="3"/>
      <c r="U28" s="3"/>
      <c r="V28" s="3"/>
      <c r="W28" s="3"/>
      <c r="X28" s="3"/>
    </row>
    <row r="29" spans="2:24" ht="6.65" customHeight="1" x14ac:dyDescent="0.3">
      <c r="B29" s="3"/>
      <c r="C29" s="3"/>
      <c r="D29" s="3"/>
      <c r="E29" s="3"/>
      <c r="F29" s="3"/>
      <c r="G29" s="3"/>
      <c r="H29" s="3"/>
      <c r="I29" s="3"/>
      <c r="J29" s="3"/>
      <c r="K29" s="3"/>
      <c r="L29" s="3"/>
      <c r="M29" s="3"/>
      <c r="N29" s="3"/>
      <c r="O29" s="3"/>
      <c r="P29" s="3"/>
      <c r="Q29" s="3"/>
      <c r="R29" s="3"/>
      <c r="S29" s="3"/>
      <c r="T29" s="3"/>
      <c r="U29" s="3"/>
      <c r="V29" s="3"/>
      <c r="W29" s="3"/>
      <c r="X29" s="3"/>
    </row>
    <row r="30" spans="2:24" ht="6.65" customHeight="1" x14ac:dyDescent="0.3">
      <c r="B30" s="3"/>
      <c r="C30" s="3"/>
      <c r="D30" s="3"/>
      <c r="E30" s="3"/>
      <c r="F30" s="3"/>
      <c r="G30" s="3"/>
      <c r="H30" s="3"/>
      <c r="I30" s="3"/>
      <c r="J30" s="3"/>
      <c r="K30" s="3"/>
      <c r="L30" s="3"/>
      <c r="M30" s="3"/>
      <c r="N30" s="3"/>
      <c r="O30" s="3"/>
      <c r="P30" s="3"/>
      <c r="Q30" s="3"/>
      <c r="R30" s="3"/>
      <c r="S30" s="3"/>
      <c r="T30" s="3"/>
      <c r="U30" s="3"/>
      <c r="V30" s="3"/>
      <c r="W30" s="3"/>
      <c r="X30" s="3"/>
    </row>
    <row r="31" spans="2:24" ht="6.65" customHeight="1" x14ac:dyDescent="0.3">
      <c r="B31" s="3"/>
      <c r="C31" s="3"/>
      <c r="D31" s="3"/>
      <c r="E31" s="3"/>
      <c r="F31" s="3"/>
      <c r="G31" s="3"/>
      <c r="H31" s="3"/>
      <c r="I31" s="3"/>
      <c r="J31" s="3"/>
      <c r="K31" s="3"/>
      <c r="L31" s="3"/>
      <c r="M31" s="3"/>
      <c r="N31" s="3"/>
      <c r="O31" s="3"/>
      <c r="P31" s="3"/>
      <c r="Q31" s="2"/>
      <c r="R31" s="3"/>
      <c r="S31" s="3"/>
      <c r="T31" s="3"/>
      <c r="U31" s="3"/>
      <c r="V31" s="3"/>
      <c r="W31" s="3"/>
      <c r="X31" s="3"/>
    </row>
    <row r="32" spans="2:24" x14ac:dyDescent="0.3">
      <c r="B32" s="3"/>
      <c r="C32" s="3"/>
      <c r="D32" s="3"/>
      <c r="E32" s="3"/>
      <c r="F32" s="3"/>
      <c r="G32" s="3"/>
      <c r="H32" s="3"/>
      <c r="I32" s="3"/>
      <c r="J32" s="3"/>
      <c r="K32" s="3"/>
      <c r="L32" s="3"/>
      <c r="M32" s="3"/>
      <c r="N32" s="3"/>
      <c r="O32" s="3"/>
      <c r="P32" s="3"/>
      <c r="Q32" s="3"/>
      <c r="R32" s="3"/>
      <c r="S32" s="3"/>
      <c r="T32" s="3"/>
      <c r="U32" s="3"/>
      <c r="V32" s="3"/>
      <c r="W32" s="3"/>
      <c r="X32" s="3"/>
    </row>
    <row r="33" spans="2:25" x14ac:dyDescent="0.3">
      <c r="B33" s="3"/>
      <c r="C33" s="3"/>
      <c r="D33" s="3"/>
      <c r="E33" s="3"/>
      <c r="F33" s="3"/>
      <c r="G33" s="3"/>
      <c r="H33" s="3"/>
      <c r="I33" s="3"/>
      <c r="J33" s="3"/>
      <c r="K33" s="3"/>
      <c r="L33" s="3"/>
      <c r="M33" s="3"/>
      <c r="N33" s="3"/>
      <c r="O33" s="3"/>
      <c r="P33" s="3"/>
      <c r="Q33" s="3"/>
      <c r="R33" s="3"/>
      <c r="S33" s="3"/>
      <c r="T33" s="3"/>
      <c r="U33" s="3"/>
      <c r="V33" s="3"/>
      <c r="W33" s="3"/>
      <c r="X33" s="3"/>
    </row>
    <row r="34" spans="2:25" x14ac:dyDescent="0.3">
      <c r="B34" s="3"/>
      <c r="C34" s="3"/>
      <c r="D34" s="3"/>
      <c r="E34" s="3"/>
      <c r="F34" s="3"/>
      <c r="G34" s="3"/>
      <c r="H34" s="3"/>
      <c r="I34" s="3"/>
      <c r="J34" s="3"/>
      <c r="K34" s="3"/>
      <c r="L34" s="3"/>
      <c r="M34" s="3"/>
      <c r="N34" s="3"/>
      <c r="O34" s="26"/>
      <c r="P34" s="26"/>
      <c r="Q34" s="26"/>
      <c r="R34" s="26"/>
      <c r="S34" s="26"/>
      <c r="T34" s="26"/>
      <c r="U34" s="26"/>
      <c r="V34" s="26"/>
      <c r="W34" s="26"/>
      <c r="X34" s="26"/>
      <c r="Y34" s="30"/>
    </row>
    <row r="35" spans="2:25" x14ac:dyDescent="0.3">
      <c r="B35" s="3"/>
      <c r="C35" s="3"/>
      <c r="D35" s="3"/>
      <c r="E35" s="3"/>
      <c r="F35" s="3"/>
      <c r="G35" s="3"/>
      <c r="H35" s="3"/>
      <c r="I35" s="3"/>
      <c r="J35" s="3"/>
      <c r="K35" s="3"/>
      <c r="L35" s="3"/>
      <c r="M35" s="3"/>
      <c r="N35" s="3"/>
      <c r="O35" s="26"/>
      <c r="P35" s="26"/>
      <c r="Q35" s="26"/>
      <c r="R35" s="26"/>
      <c r="S35" s="26"/>
      <c r="T35" s="26"/>
      <c r="U35" s="26"/>
      <c r="V35" s="26"/>
      <c r="W35" s="26"/>
      <c r="X35" s="26"/>
      <c r="Y35" s="30"/>
    </row>
    <row r="36" spans="2:25" x14ac:dyDescent="0.3">
      <c r="B36" s="3"/>
      <c r="C36" s="3"/>
      <c r="D36" s="3"/>
      <c r="E36" s="3"/>
      <c r="F36" s="3"/>
      <c r="G36" s="3"/>
      <c r="H36" s="3"/>
      <c r="I36" s="3"/>
      <c r="J36" s="3"/>
      <c r="K36" s="3"/>
      <c r="L36" s="3"/>
      <c r="M36" s="3"/>
      <c r="N36" s="3"/>
      <c r="O36" s="26"/>
      <c r="P36" s="26"/>
      <c r="Q36" s="26"/>
      <c r="R36" s="26"/>
      <c r="S36" s="26"/>
      <c r="T36" s="26"/>
      <c r="U36" s="26"/>
      <c r="V36" s="26"/>
      <c r="W36" s="26"/>
      <c r="X36" s="26"/>
      <c r="Y36" s="30"/>
    </row>
    <row r="37" spans="2:25" x14ac:dyDescent="0.3">
      <c r="B37" s="3"/>
      <c r="C37" s="3"/>
      <c r="D37" s="3"/>
      <c r="E37" s="3"/>
      <c r="F37" s="3"/>
      <c r="G37" s="3"/>
      <c r="H37" s="3"/>
      <c r="I37" s="3"/>
      <c r="J37" s="3"/>
      <c r="K37" s="3"/>
      <c r="L37" s="3"/>
      <c r="M37" s="3"/>
      <c r="N37" s="3"/>
      <c r="O37" s="3"/>
      <c r="P37" s="3"/>
      <c r="Q37" s="3"/>
      <c r="R37" s="3"/>
      <c r="S37" s="3"/>
      <c r="T37" s="3"/>
      <c r="U37" s="3"/>
      <c r="V37" s="3"/>
      <c r="W37" s="3"/>
      <c r="X37" s="3"/>
    </row>
    <row r="38" spans="2:25" x14ac:dyDescent="0.3">
      <c r="B38" s="3"/>
      <c r="C38" s="3"/>
      <c r="D38" s="3"/>
      <c r="E38" s="3"/>
      <c r="F38" s="3"/>
      <c r="G38" s="3"/>
      <c r="H38" s="3"/>
      <c r="I38" s="3"/>
      <c r="J38" s="3"/>
      <c r="K38" s="3"/>
      <c r="L38" s="3"/>
      <c r="M38" s="3"/>
      <c r="N38" s="3"/>
      <c r="O38" s="3"/>
      <c r="P38" s="3"/>
      <c r="Q38" s="3"/>
      <c r="R38" s="3"/>
      <c r="S38" s="3"/>
      <c r="T38" s="3"/>
      <c r="U38" s="3"/>
      <c r="V38" s="3"/>
      <c r="W38" s="3"/>
      <c r="X38" s="3"/>
    </row>
    <row r="39" spans="2:25" x14ac:dyDescent="0.3">
      <c r="B39" s="3"/>
      <c r="C39" s="3"/>
      <c r="D39" s="3"/>
      <c r="E39" s="3"/>
      <c r="F39" s="3"/>
      <c r="G39" s="3"/>
      <c r="H39" s="3"/>
      <c r="I39" s="3"/>
      <c r="J39" s="3"/>
      <c r="K39" s="3"/>
      <c r="L39" s="3"/>
      <c r="M39" s="3"/>
      <c r="N39" s="3"/>
      <c r="O39" s="3"/>
      <c r="P39" s="3"/>
      <c r="Q39" s="3"/>
      <c r="R39" s="3"/>
      <c r="S39" s="3"/>
      <c r="T39" s="3"/>
      <c r="U39" s="3"/>
      <c r="V39" s="3"/>
      <c r="W39" s="3"/>
      <c r="X39" s="3"/>
    </row>
    <row r="40" spans="2:25" x14ac:dyDescent="0.3">
      <c r="B40" s="3"/>
      <c r="C40" s="3"/>
      <c r="D40" s="3"/>
      <c r="E40" s="3"/>
      <c r="F40" s="3"/>
      <c r="G40" s="3"/>
      <c r="H40" s="3"/>
      <c r="I40" s="3"/>
      <c r="J40" s="3"/>
      <c r="K40" s="3"/>
      <c r="L40" s="3"/>
      <c r="M40" s="3"/>
      <c r="N40" s="3"/>
      <c r="O40" s="3"/>
      <c r="P40" s="3"/>
      <c r="Q40" s="3"/>
      <c r="R40" s="3"/>
      <c r="S40" s="3"/>
      <c r="T40" s="3"/>
      <c r="U40" s="3"/>
      <c r="V40" s="3"/>
      <c r="W40" s="3"/>
      <c r="X40" s="3"/>
    </row>
    <row r="41" spans="2:25" x14ac:dyDescent="0.3">
      <c r="B41" s="3"/>
      <c r="C41" s="3"/>
      <c r="D41" s="3"/>
      <c r="E41" s="3"/>
      <c r="F41" s="3"/>
      <c r="G41" s="3"/>
      <c r="H41" s="3"/>
      <c r="I41" s="3"/>
      <c r="J41" s="3"/>
      <c r="K41" s="3"/>
      <c r="L41" s="3"/>
      <c r="M41" s="3"/>
      <c r="N41" s="3"/>
      <c r="O41" s="3"/>
      <c r="P41" s="3"/>
      <c r="Q41" s="3"/>
      <c r="R41" s="3"/>
      <c r="S41" s="3"/>
      <c r="T41" s="3"/>
      <c r="U41" s="3"/>
      <c r="V41" s="3"/>
      <c r="W41" s="3"/>
      <c r="X41" s="3"/>
    </row>
    <row r="42" spans="2:25" x14ac:dyDescent="0.3">
      <c r="B42" s="3"/>
      <c r="C42" s="3"/>
      <c r="D42" s="3"/>
      <c r="E42" s="3"/>
      <c r="F42" s="3"/>
      <c r="G42" s="3"/>
      <c r="H42" s="3"/>
      <c r="I42" s="3"/>
      <c r="J42" s="3"/>
      <c r="K42" s="3"/>
      <c r="L42" s="3"/>
      <c r="M42" s="3"/>
      <c r="N42" s="3"/>
      <c r="O42" s="3"/>
      <c r="P42" s="3"/>
      <c r="Q42" s="3"/>
      <c r="R42" s="3"/>
      <c r="S42" s="3"/>
      <c r="T42" s="3"/>
      <c r="U42" s="3"/>
      <c r="V42" s="3"/>
      <c r="W42" s="3"/>
      <c r="X42" s="3"/>
    </row>
    <row r="43" spans="2:25" x14ac:dyDescent="0.3">
      <c r="B43" s="3"/>
      <c r="C43" s="3"/>
      <c r="D43" s="3"/>
      <c r="E43" s="3"/>
      <c r="F43" s="3"/>
      <c r="G43" s="3"/>
      <c r="H43" s="3"/>
      <c r="I43" s="3"/>
      <c r="J43" s="3"/>
      <c r="K43" s="3"/>
      <c r="L43" s="3"/>
      <c r="M43" s="3"/>
      <c r="N43" s="3"/>
      <c r="O43" s="3"/>
      <c r="P43" s="3"/>
      <c r="Q43" s="3"/>
      <c r="R43" s="3"/>
      <c r="S43" s="3"/>
      <c r="T43" s="3"/>
      <c r="U43" s="3"/>
      <c r="V43" s="3"/>
      <c r="W43" s="3"/>
      <c r="X43" s="3"/>
    </row>
    <row r="44" spans="2:25" x14ac:dyDescent="0.3">
      <c r="B44" s="3"/>
      <c r="C44" s="3"/>
      <c r="D44" s="3"/>
      <c r="E44" s="3"/>
      <c r="F44" s="3"/>
      <c r="G44" s="3"/>
      <c r="H44" s="3"/>
      <c r="I44" s="3"/>
      <c r="J44" s="3"/>
      <c r="K44" s="3"/>
      <c r="L44" s="3"/>
      <c r="M44" s="3"/>
      <c r="N44" s="3"/>
      <c r="O44" s="3"/>
      <c r="P44" s="3"/>
      <c r="Q44" s="3"/>
      <c r="R44" s="3"/>
      <c r="S44" s="3"/>
      <c r="T44" s="3"/>
      <c r="U44" s="3"/>
      <c r="V44" s="3"/>
      <c r="W44" s="3"/>
      <c r="X44" s="3"/>
    </row>
    <row r="45" spans="2:25" x14ac:dyDescent="0.3">
      <c r="B45" s="3"/>
      <c r="C45" s="3"/>
      <c r="D45" s="3"/>
      <c r="E45" s="3"/>
      <c r="F45" s="3"/>
      <c r="G45" s="3"/>
      <c r="H45" s="3"/>
      <c r="I45" s="3"/>
      <c r="J45" s="3"/>
      <c r="K45" s="3"/>
      <c r="L45" s="3"/>
      <c r="M45" s="3"/>
      <c r="N45" s="3"/>
      <c r="O45" s="3"/>
      <c r="P45" s="3"/>
      <c r="Q45" s="3"/>
      <c r="R45" s="3"/>
      <c r="S45" s="3"/>
      <c r="T45" s="3"/>
      <c r="U45" s="3"/>
      <c r="V45" s="3"/>
      <c r="W45" s="3"/>
      <c r="X45" s="3"/>
    </row>
    <row r="46" spans="2:25" x14ac:dyDescent="0.3">
      <c r="B46" s="3"/>
      <c r="C46" s="3"/>
      <c r="D46" s="3"/>
      <c r="E46" s="3"/>
      <c r="F46" s="3"/>
      <c r="G46" s="3"/>
      <c r="H46" s="3"/>
      <c r="I46" s="3"/>
      <c r="J46" s="3"/>
      <c r="K46" s="3"/>
      <c r="L46" s="3"/>
      <c r="M46" s="3"/>
      <c r="N46" s="3"/>
      <c r="O46" s="3"/>
      <c r="P46" s="3"/>
      <c r="Q46" s="3"/>
      <c r="R46" s="3"/>
      <c r="S46" s="3"/>
      <c r="T46" s="3"/>
      <c r="U46" s="3"/>
      <c r="V46" s="3"/>
      <c r="W46" s="3"/>
      <c r="X46" s="3"/>
    </row>
    <row r="47" spans="2:25" x14ac:dyDescent="0.3">
      <c r="B47" s="3"/>
      <c r="C47" s="3"/>
      <c r="D47" s="3"/>
      <c r="E47" s="3"/>
      <c r="F47" s="3"/>
      <c r="G47" s="3"/>
      <c r="H47" s="3"/>
      <c r="I47" s="3"/>
      <c r="J47" s="3"/>
      <c r="K47" s="3"/>
      <c r="L47" s="3"/>
      <c r="M47" s="3"/>
      <c r="N47" s="3"/>
      <c r="O47" s="3"/>
      <c r="P47" s="3"/>
      <c r="Q47" s="3"/>
      <c r="R47" s="3"/>
      <c r="S47" s="3"/>
      <c r="T47" s="3"/>
      <c r="U47" s="3"/>
      <c r="V47" s="3"/>
      <c r="W47" s="3"/>
      <c r="X47" s="3"/>
    </row>
    <row r="48" spans="2:25" hidden="1" x14ac:dyDescent="0.3">
      <c r="B48" s="3"/>
      <c r="C48" s="3"/>
      <c r="D48" s="3"/>
      <c r="E48" s="3"/>
      <c r="F48" s="3"/>
      <c r="G48" s="3"/>
      <c r="H48" s="3"/>
      <c r="I48" s="3"/>
      <c r="J48" s="3"/>
      <c r="K48" s="3"/>
      <c r="L48" s="3"/>
      <c r="M48" s="3"/>
      <c r="N48" s="3"/>
      <c r="O48" s="3"/>
      <c r="P48" s="3"/>
      <c r="Q48" s="3"/>
      <c r="R48" s="3"/>
      <c r="S48" s="3"/>
      <c r="T48" s="3"/>
      <c r="U48" s="3"/>
      <c r="V48" s="3"/>
      <c r="W48" s="3"/>
      <c r="X48" s="3"/>
    </row>
    <row r="49" spans="2:24" hidden="1" x14ac:dyDescent="0.3">
      <c r="B49" s="3"/>
      <c r="C49" s="3"/>
      <c r="D49" s="3"/>
      <c r="E49" s="3"/>
      <c r="F49" s="3"/>
      <c r="G49" s="3"/>
      <c r="H49" s="3"/>
      <c r="I49" s="3"/>
      <c r="J49" s="3"/>
      <c r="K49" s="3"/>
      <c r="L49" s="3"/>
      <c r="M49" s="3"/>
      <c r="N49" s="3"/>
      <c r="O49" s="3"/>
      <c r="P49" s="3"/>
      <c r="Q49" s="3"/>
      <c r="R49" s="3"/>
      <c r="S49" s="3"/>
      <c r="T49" s="3"/>
      <c r="U49" s="3"/>
      <c r="V49" s="3"/>
      <c r="W49" s="3"/>
      <c r="X49" s="3"/>
    </row>
  </sheetData>
  <sheetProtection sheet="1" objects="1" scenarios="1" selectLockedCells="1" selectUnlockedCells="1"/>
  <mergeCells count="6">
    <mergeCell ref="D11:L11"/>
    <mergeCell ref="B4:W4"/>
    <mergeCell ref="B7:L7"/>
    <mergeCell ref="D8:L8"/>
    <mergeCell ref="D9:L9"/>
    <mergeCell ref="D10:L10"/>
  </mergeCells>
  <pageMargins left="0.70866141732283472" right="0.70866141732283472" top="0.74803149606299213" bottom="0.74803149606299213" header="0.31496062992125984" footer="0.31496062992125984"/>
  <pageSetup paperSize="9"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D6CDA-C36E-46F4-AAFD-D3E6426CEA76}">
  <sheetPr codeName="Sheet5">
    <pageSetUpPr fitToPage="1"/>
  </sheetPr>
  <dimension ref="B1:AP41"/>
  <sheetViews>
    <sheetView showGridLines="0" showRowColHeaders="0" zoomScale="110" zoomScaleNormal="110" workbookViewId="0">
      <selection activeCell="K11" sqref="K11"/>
    </sheetView>
  </sheetViews>
  <sheetFormatPr defaultColWidth="8.7265625" defaultRowHeight="14" zeroHeight="1" x14ac:dyDescent="0.3"/>
  <cols>
    <col min="1" max="1" width="8.7265625" style="1"/>
    <col min="2" max="23" width="6.81640625" style="1" customWidth="1"/>
    <col min="24" max="28" width="8.7265625" style="1"/>
    <col min="29" max="42" width="8.7265625" style="15"/>
    <col min="43" max="16384" width="8.7265625" style="1"/>
  </cols>
  <sheetData>
    <row r="1" spans="2:23" x14ac:dyDescent="0.3"/>
    <row r="2" spans="2:23" x14ac:dyDescent="0.3"/>
    <row r="3" spans="2:23" x14ac:dyDescent="0.3">
      <c r="B3" s="12"/>
    </row>
    <row r="4" spans="2:23" ht="14.15" customHeight="1" x14ac:dyDescent="0.3">
      <c r="B4" s="3"/>
      <c r="C4" s="3"/>
      <c r="D4" s="3"/>
      <c r="E4" s="3"/>
      <c r="F4" s="3"/>
      <c r="G4" s="3"/>
      <c r="H4" s="3"/>
      <c r="I4" s="3"/>
      <c r="J4" s="3"/>
      <c r="K4" s="3"/>
      <c r="L4" s="3"/>
      <c r="M4" s="3"/>
      <c r="N4" s="3"/>
      <c r="O4" s="3"/>
      <c r="P4" s="3"/>
      <c r="Q4" s="3"/>
      <c r="R4" s="3"/>
      <c r="S4" s="3"/>
      <c r="T4" s="3"/>
      <c r="U4" s="3"/>
      <c r="V4" s="3"/>
      <c r="W4" s="3"/>
    </row>
    <row r="5" spans="2:23" x14ac:dyDescent="0.3">
      <c r="B5" s="3"/>
      <c r="C5" s="3"/>
      <c r="D5" s="3"/>
      <c r="E5" s="3"/>
      <c r="F5" s="3"/>
      <c r="G5" s="3"/>
      <c r="H5" s="3"/>
      <c r="I5" s="3"/>
      <c r="J5" s="3"/>
      <c r="K5" s="3"/>
      <c r="L5" s="3"/>
      <c r="M5" s="3"/>
      <c r="N5" s="3"/>
      <c r="O5" s="3"/>
      <c r="P5" s="3"/>
      <c r="Q5" s="3"/>
      <c r="R5" s="3"/>
      <c r="S5" s="3"/>
      <c r="T5" s="3"/>
      <c r="U5" s="3"/>
      <c r="V5" s="3"/>
      <c r="W5" s="3"/>
    </row>
    <row r="6" spans="2:23" x14ac:dyDescent="0.3">
      <c r="B6" s="3"/>
      <c r="C6" s="3"/>
      <c r="D6" s="3"/>
      <c r="E6" s="3"/>
      <c r="F6" s="3"/>
      <c r="G6" s="3"/>
      <c r="H6" s="3"/>
      <c r="I6" s="3"/>
      <c r="J6" s="3"/>
      <c r="K6" s="3"/>
      <c r="L6" s="3"/>
      <c r="M6" s="3"/>
      <c r="N6" s="3"/>
      <c r="O6" s="3"/>
      <c r="P6" s="3"/>
      <c r="Q6" s="3"/>
      <c r="R6" s="3"/>
      <c r="S6" s="3"/>
      <c r="T6" s="3"/>
      <c r="U6" s="3"/>
      <c r="V6" s="3"/>
      <c r="W6" s="3"/>
    </row>
    <row r="7" spans="2:23" x14ac:dyDescent="0.3">
      <c r="B7" s="3"/>
      <c r="C7" s="3"/>
      <c r="D7" s="3"/>
      <c r="E7" s="3"/>
      <c r="F7" s="3"/>
      <c r="G7" s="3"/>
      <c r="H7" s="3"/>
      <c r="I7" s="3"/>
      <c r="J7" s="3"/>
      <c r="K7" s="3"/>
      <c r="L7" s="3"/>
      <c r="M7" s="3"/>
      <c r="N7" s="3"/>
      <c r="O7" s="3"/>
      <c r="P7" s="3"/>
      <c r="Q7" s="3"/>
      <c r="R7" s="3"/>
      <c r="S7" s="3"/>
      <c r="T7" s="3"/>
      <c r="U7" s="3"/>
      <c r="V7" s="3"/>
      <c r="W7" s="3"/>
    </row>
    <row r="8" spans="2:23" x14ac:dyDescent="0.3">
      <c r="B8" s="3"/>
      <c r="C8" s="3"/>
      <c r="D8" s="3"/>
      <c r="E8" s="3"/>
      <c r="F8" s="3"/>
      <c r="G8" s="3"/>
      <c r="H8" s="3"/>
      <c r="I8" s="3"/>
      <c r="J8" s="3"/>
      <c r="K8" s="3"/>
      <c r="L8" s="3"/>
      <c r="M8" s="3"/>
      <c r="N8" s="3"/>
      <c r="O8" s="3"/>
      <c r="P8" s="3"/>
      <c r="Q8" s="3"/>
      <c r="R8" s="3"/>
      <c r="S8" s="3"/>
      <c r="T8" s="3"/>
      <c r="U8" s="3"/>
      <c r="V8" s="3"/>
      <c r="W8" s="3"/>
    </row>
    <row r="9" spans="2:23" x14ac:dyDescent="0.3">
      <c r="B9" s="3"/>
      <c r="C9" s="3"/>
      <c r="D9" s="3"/>
      <c r="E9" s="3"/>
      <c r="F9" s="3"/>
      <c r="G9" s="3"/>
      <c r="H9" s="3"/>
      <c r="I9" s="3"/>
      <c r="J9" s="3"/>
      <c r="K9" s="3"/>
      <c r="L9" s="3"/>
      <c r="M9" s="3"/>
      <c r="N9" s="3"/>
      <c r="O9" s="3"/>
      <c r="P9" s="3"/>
      <c r="Q9" s="3"/>
      <c r="R9" s="3"/>
      <c r="S9" s="3"/>
      <c r="T9" s="3"/>
      <c r="U9" s="3"/>
      <c r="V9" s="3"/>
      <c r="W9" s="3"/>
    </row>
    <row r="10" spans="2:23" x14ac:dyDescent="0.3">
      <c r="C10" s="3"/>
      <c r="D10" s="3"/>
      <c r="E10" s="3"/>
      <c r="F10" s="3"/>
      <c r="G10" s="3"/>
      <c r="H10" s="3"/>
      <c r="I10" s="3"/>
      <c r="J10" s="3"/>
      <c r="K10" s="3"/>
      <c r="L10" s="3"/>
      <c r="M10" s="3"/>
      <c r="N10" s="3"/>
      <c r="O10" s="3"/>
      <c r="P10" s="3"/>
      <c r="Q10" s="3"/>
      <c r="R10" s="3"/>
      <c r="S10" s="3"/>
      <c r="T10" s="3"/>
      <c r="U10" s="3"/>
      <c r="V10" s="3"/>
      <c r="W10" s="3"/>
    </row>
    <row r="11" spans="2:23" ht="44.5" x14ac:dyDescent="0.3">
      <c r="B11" s="16" t="s">
        <v>131</v>
      </c>
      <c r="C11" s="3"/>
      <c r="D11" s="3"/>
      <c r="E11" s="3"/>
      <c r="F11" s="3"/>
      <c r="G11" s="3"/>
      <c r="H11" s="3"/>
      <c r="I11" s="3"/>
      <c r="J11" s="3"/>
      <c r="K11" s="3"/>
      <c r="L11" s="3"/>
      <c r="M11" s="3"/>
      <c r="N11" s="3"/>
      <c r="O11" s="3"/>
      <c r="P11" s="3"/>
      <c r="Q11" s="3"/>
      <c r="R11" s="3"/>
      <c r="S11" s="3"/>
      <c r="T11" s="3"/>
      <c r="U11" s="3"/>
      <c r="V11" s="3"/>
      <c r="W11" s="3"/>
    </row>
    <row r="12" spans="2:23" x14ac:dyDescent="0.3">
      <c r="B12" s="3"/>
      <c r="C12" s="3"/>
      <c r="D12" s="3"/>
      <c r="E12" s="3"/>
      <c r="F12" s="3"/>
      <c r="G12" s="3"/>
      <c r="H12" s="3"/>
      <c r="I12" s="3"/>
      <c r="J12" s="3"/>
      <c r="K12" s="3"/>
      <c r="L12" s="3"/>
      <c r="M12" s="3"/>
      <c r="N12" s="3"/>
      <c r="O12" s="3"/>
      <c r="P12" s="3"/>
      <c r="Q12" s="3"/>
      <c r="R12" s="3"/>
      <c r="S12" s="3"/>
      <c r="T12" s="3"/>
      <c r="U12" s="3"/>
      <c r="V12" s="3"/>
      <c r="W12" s="3"/>
    </row>
    <row r="13" spans="2:23" x14ac:dyDescent="0.3">
      <c r="B13" s="3"/>
      <c r="C13" s="3"/>
      <c r="D13" s="3"/>
      <c r="E13" s="3"/>
      <c r="F13" s="3"/>
      <c r="G13" s="3"/>
      <c r="H13" s="3"/>
      <c r="I13" s="3"/>
      <c r="J13" s="3"/>
      <c r="K13" s="3"/>
      <c r="L13" s="3"/>
      <c r="M13" s="3"/>
      <c r="N13" s="3"/>
      <c r="O13" s="3"/>
      <c r="P13" s="3"/>
      <c r="Q13" s="3"/>
      <c r="R13" s="3"/>
      <c r="S13" s="3"/>
      <c r="T13" s="3"/>
      <c r="U13" s="3"/>
      <c r="V13" s="3"/>
      <c r="W13" s="3"/>
    </row>
    <row r="14" spans="2:23" x14ac:dyDescent="0.3">
      <c r="B14" s="3"/>
      <c r="C14" s="3"/>
      <c r="D14" s="3"/>
      <c r="E14" s="3"/>
      <c r="F14" s="3"/>
      <c r="G14" s="3"/>
      <c r="H14" s="3"/>
      <c r="I14" s="3"/>
      <c r="J14" s="3"/>
      <c r="K14" s="3"/>
      <c r="L14" s="3"/>
      <c r="M14" s="3"/>
      <c r="N14" s="3"/>
      <c r="O14" s="3"/>
      <c r="P14" s="3"/>
      <c r="Q14" s="3"/>
      <c r="R14" s="3"/>
      <c r="S14" s="3"/>
      <c r="T14" s="3"/>
      <c r="U14" s="3"/>
      <c r="V14" s="3"/>
      <c r="W14" s="3"/>
    </row>
    <row r="15" spans="2:23" x14ac:dyDescent="0.3">
      <c r="B15" s="3"/>
      <c r="C15" s="3"/>
      <c r="D15" s="3"/>
      <c r="E15" s="3"/>
      <c r="F15" s="3"/>
      <c r="G15" s="3"/>
      <c r="H15" s="3"/>
      <c r="I15" s="3"/>
      <c r="J15" s="3"/>
      <c r="K15" s="3"/>
      <c r="L15" s="3"/>
      <c r="M15" s="3"/>
      <c r="N15" s="3"/>
      <c r="O15" s="3"/>
      <c r="P15" s="3"/>
      <c r="Q15" s="3"/>
      <c r="R15" s="3"/>
      <c r="S15" s="3"/>
      <c r="T15" s="3"/>
      <c r="U15" s="3"/>
      <c r="V15" s="3"/>
      <c r="W15" s="3"/>
    </row>
    <row r="16" spans="2:23" x14ac:dyDescent="0.3">
      <c r="B16" s="3"/>
      <c r="C16" s="3"/>
      <c r="D16" s="3"/>
      <c r="E16" s="3"/>
      <c r="F16" s="3"/>
      <c r="G16" s="3"/>
      <c r="H16" s="3"/>
      <c r="I16" s="3"/>
      <c r="J16" s="3"/>
      <c r="K16" s="3"/>
      <c r="L16" s="3"/>
      <c r="M16" s="3"/>
      <c r="N16" s="3"/>
      <c r="O16" s="3"/>
      <c r="P16" s="3"/>
      <c r="Q16" s="3"/>
      <c r="R16" s="3"/>
      <c r="S16" s="3"/>
      <c r="T16" s="3"/>
      <c r="U16" s="3"/>
      <c r="V16" s="3"/>
      <c r="W16" s="3"/>
    </row>
    <row r="17" spans="2:23" x14ac:dyDescent="0.3">
      <c r="B17" s="3"/>
      <c r="C17" s="3"/>
      <c r="D17" s="3"/>
      <c r="E17" s="3"/>
      <c r="F17" s="3"/>
      <c r="G17" s="3"/>
      <c r="H17" s="3"/>
      <c r="I17" s="3"/>
      <c r="J17" s="3"/>
      <c r="K17" s="3"/>
      <c r="L17" s="3"/>
      <c r="M17" s="3"/>
      <c r="N17" s="3"/>
      <c r="O17" s="3"/>
      <c r="P17" s="3"/>
      <c r="Q17" s="3"/>
      <c r="R17" s="3"/>
      <c r="S17" s="3"/>
      <c r="T17" s="3"/>
      <c r="U17" s="3"/>
      <c r="V17" s="3"/>
      <c r="W17" s="3"/>
    </row>
    <row r="18" spans="2:23" x14ac:dyDescent="0.3">
      <c r="B18" s="2"/>
      <c r="C18" s="2"/>
      <c r="D18" s="2"/>
      <c r="E18" s="2"/>
      <c r="F18" s="2"/>
      <c r="G18" s="2"/>
      <c r="H18" s="2"/>
      <c r="I18" s="2"/>
      <c r="J18" s="2"/>
      <c r="K18" s="2"/>
      <c r="L18" s="2"/>
      <c r="M18" s="2"/>
      <c r="N18" s="2"/>
      <c r="O18" s="2"/>
      <c r="P18" s="2"/>
      <c r="Q18" s="2"/>
      <c r="R18" s="2"/>
      <c r="S18" s="2"/>
      <c r="T18" s="2"/>
      <c r="U18" s="2"/>
      <c r="V18" s="2"/>
      <c r="W18" s="2"/>
    </row>
    <row r="19" spans="2:23" x14ac:dyDescent="0.3">
      <c r="B19" s="2"/>
      <c r="C19" s="2"/>
      <c r="D19" s="2"/>
      <c r="E19" s="2"/>
      <c r="F19" s="2"/>
      <c r="G19" s="2"/>
      <c r="H19" s="2"/>
      <c r="I19" s="2"/>
      <c r="J19" s="2"/>
      <c r="K19" s="2"/>
      <c r="L19" s="2"/>
      <c r="M19" s="2"/>
      <c r="N19" s="2"/>
      <c r="O19" s="2"/>
      <c r="P19" s="2"/>
      <c r="Q19" s="2"/>
      <c r="R19" s="2"/>
      <c r="S19" s="2"/>
      <c r="T19" s="2"/>
      <c r="U19" s="2"/>
      <c r="V19" s="2"/>
      <c r="W19" s="2"/>
    </row>
    <row r="20" spans="2:23" x14ac:dyDescent="0.3">
      <c r="B20" s="2"/>
      <c r="C20" s="2"/>
      <c r="D20" s="2"/>
      <c r="E20" s="2"/>
      <c r="F20" s="2"/>
      <c r="G20" s="2"/>
      <c r="H20" s="2"/>
      <c r="I20" s="2"/>
      <c r="J20" s="2"/>
      <c r="K20" s="2"/>
      <c r="L20" s="2"/>
      <c r="M20" s="2"/>
      <c r="N20" s="2"/>
      <c r="O20" s="2"/>
      <c r="P20" s="2"/>
      <c r="Q20" s="2"/>
      <c r="R20" s="2"/>
      <c r="S20" s="2"/>
      <c r="T20" s="2"/>
      <c r="U20" s="2"/>
      <c r="V20" s="2"/>
      <c r="W20" s="2"/>
    </row>
    <row r="21" spans="2:23" x14ac:dyDescent="0.3">
      <c r="C21" s="2"/>
      <c r="D21" s="2"/>
      <c r="E21" s="2"/>
      <c r="F21" s="2"/>
      <c r="G21" s="2"/>
      <c r="H21" s="2"/>
      <c r="I21" s="2"/>
      <c r="J21" s="2"/>
      <c r="K21" s="2"/>
      <c r="L21" s="2"/>
      <c r="M21" s="2"/>
      <c r="N21" s="2"/>
      <c r="O21" s="2"/>
      <c r="P21" s="2"/>
      <c r="Q21" s="2"/>
      <c r="R21" s="2"/>
      <c r="S21" s="2"/>
      <c r="T21" s="2"/>
      <c r="U21" s="2"/>
      <c r="V21" s="2"/>
      <c r="W21" s="2"/>
    </row>
    <row r="22" spans="2:23" x14ac:dyDescent="0.3">
      <c r="B22" s="2"/>
      <c r="C22" s="2"/>
      <c r="D22" s="2"/>
      <c r="E22" s="2"/>
      <c r="F22" s="2"/>
      <c r="G22" s="2"/>
      <c r="H22" s="2"/>
      <c r="I22" s="2"/>
      <c r="J22" s="2"/>
      <c r="K22" s="2"/>
      <c r="L22" s="2"/>
      <c r="M22" s="2"/>
      <c r="N22" s="2"/>
      <c r="O22" s="2"/>
      <c r="P22" s="2"/>
      <c r="Q22" s="2"/>
      <c r="R22" s="2"/>
      <c r="S22" s="2"/>
      <c r="T22" s="2"/>
      <c r="U22" s="2"/>
      <c r="V22" s="2"/>
      <c r="W22" s="2"/>
    </row>
    <row r="23" spans="2:23" x14ac:dyDescent="0.3">
      <c r="B23" s="2"/>
      <c r="C23" s="2"/>
      <c r="D23" s="2"/>
      <c r="E23" s="2"/>
      <c r="F23" s="2"/>
      <c r="G23" s="2"/>
      <c r="H23" s="2"/>
      <c r="I23" s="2"/>
      <c r="J23" s="2"/>
      <c r="K23" s="2"/>
      <c r="L23" s="2"/>
      <c r="M23" s="2"/>
      <c r="N23" s="2"/>
      <c r="O23" s="2"/>
      <c r="P23" s="2"/>
      <c r="Q23" s="2"/>
      <c r="R23" s="2"/>
      <c r="S23" s="2"/>
      <c r="T23" s="2"/>
      <c r="U23" s="2"/>
      <c r="V23" s="2"/>
      <c r="W23" s="2"/>
    </row>
    <row r="24" spans="2:23" x14ac:dyDescent="0.3">
      <c r="B24" s="2"/>
      <c r="C24" s="2"/>
      <c r="D24" s="2"/>
      <c r="E24" s="2"/>
      <c r="F24" s="2"/>
      <c r="G24" s="2"/>
      <c r="H24" s="2"/>
      <c r="I24" s="2"/>
      <c r="J24" s="2"/>
      <c r="K24" s="2"/>
      <c r="L24" s="2"/>
      <c r="M24" s="2"/>
      <c r="N24" s="2"/>
      <c r="O24" s="2"/>
      <c r="P24" s="2"/>
      <c r="Q24" s="2"/>
      <c r="R24" s="2"/>
      <c r="S24" s="2"/>
      <c r="T24" s="2"/>
      <c r="U24" s="2"/>
      <c r="V24" s="2"/>
      <c r="W24" s="2"/>
    </row>
    <row r="25" spans="2:23" x14ac:dyDescent="0.3">
      <c r="B25" s="2"/>
      <c r="C25" s="2"/>
      <c r="D25" s="2"/>
      <c r="E25" s="2"/>
      <c r="F25" s="2"/>
      <c r="G25" s="2"/>
      <c r="H25" s="2"/>
      <c r="I25" s="2"/>
      <c r="J25" s="2"/>
      <c r="K25" s="2"/>
      <c r="L25" s="2"/>
      <c r="M25" s="2"/>
      <c r="N25" s="2"/>
      <c r="O25" s="2"/>
      <c r="P25" s="2"/>
      <c r="Q25" s="2"/>
      <c r="R25" s="2"/>
      <c r="S25" s="2"/>
      <c r="T25" s="2"/>
      <c r="U25" s="2"/>
      <c r="V25" s="2"/>
      <c r="W25" s="2"/>
    </row>
    <row r="26" spans="2:23" x14ac:dyDescent="0.3">
      <c r="B26" s="2"/>
      <c r="C26" s="2"/>
      <c r="D26" s="2"/>
      <c r="E26" s="2"/>
      <c r="F26" s="2"/>
      <c r="G26" s="2"/>
      <c r="H26" s="2"/>
      <c r="I26" s="2"/>
      <c r="J26" s="2"/>
      <c r="K26" s="2"/>
      <c r="L26" s="2"/>
      <c r="M26" s="2"/>
      <c r="N26" s="2"/>
      <c r="O26" s="2"/>
      <c r="P26" s="2"/>
      <c r="Q26" s="2"/>
      <c r="R26" s="2"/>
      <c r="S26" s="2"/>
      <c r="T26" s="2"/>
      <c r="U26" s="2"/>
      <c r="V26" s="2"/>
      <c r="W26" s="2"/>
    </row>
    <row r="27" spans="2:23" x14ac:dyDescent="0.3">
      <c r="B27" s="2"/>
      <c r="C27" s="2"/>
      <c r="D27" s="2"/>
      <c r="E27" s="2"/>
      <c r="F27" s="2"/>
      <c r="G27" s="2"/>
      <c r="H27" s="2"/>
      <c r="I27" s="2"/>
      <c r="J27" s="2"/>
      <c r="K27" s="2"/>
      <c r="L27" s="2"/>
      <c r="M27" s="2"/>
      <c r="N27" s="2"/>
      <c r="O27" s="2"/>
      <c r="P27" s="2"/>
      <c r="Q27" s="2"/>
      <c r="R27" s="2"/>
      <c r="S27" s="2"/>
      <c r="T27" s="2"/>
      <c r="U27" s="2"/>
      <c r="V27" s="2"/>
      <c r="W27" s="2"/>
    </row>
    <row r="28" spans="2:23" x14ac:dyDescent="0.3">
      <c r="B28" s="2"/>
      <c r="C28" s="2"/>
      <c r="D28" s="2"/>
      <c r="E28" s="2"/>
      <c r="F28" s="2"/>
      <c r="G28" s="2"/>
      <c r="H28" s="2"/>
      <c r="I28" s="2"/>
      <c r="J28" s="2"/>
      <c r="K28" s="2"/>
      <c r="L28" s="2"/>
      <c r="M28" s="2"/>
      <c r="N28" s="2"/>
      <c r="O28" s="2"/>
      <c r="P28" s="2"/>
      <c r="Q28" s="2"/>
      <c r="R28" s="2"/>
      <c r="S28" s="2"/>
      <c r="T28" s="2"/>
      <c r="U28" s="2"/>
      <c r="V28" s="2"/>
      <c r="W28" s="2"/>
    </row>
    <row r="29" spans="2:23" x14ac:dyDescent="0.3">
      <c r="B29" s="2"/>
      <c r="C29" s="2"/>
      <c r="D29" s="2"/>
      <c r="E29" s="2"/>
      <c r="F29" s="2"/>
      <c r="G29" s="2"/>
      <c r="H29" s="2"/>
      <c r="I29" s="2"/>
      <c r="J29" s="2"/>
      <c r="K29" s="2"/>
      <c r="L29" s="2"/>
      <c r="M29" s="2"/>
      <c r="N29" s="2"/>
      <c r="O29" s="2"/>
      <c r="P29" s="2"/>
      <c r="Q29" s="2"/>
      <c r="R29" s="2"/>
      <c r="S29" s="2"/>
      <c r="T29" s="2"/>
      <c r="U29" s="2"/>
      <c r="V29" s="2"/>
      <c r="W29" s="2"/>
    </row>
    <row r="30" spans="2:23" x14ac:dyDescent="0.3"/>
    <row r="31" spans="2:23" x14ac:dyDescent="0.3"/>
    <row r="32" spans="2:23" ht="14.5" x14ac:dyDescent="0.3">
      <c r="B32" s="14"/>
    </row>
    <row r="33" spans="17:24" x14ac:dyDescent="0.3"/>
    <row r="34" spans="17:24" x14ac:dyDescent="0.3">
      <c r="Q34" s="3"/>
      <c r="R34" s="3"/>
      <c r="S34" s="3"/>
      <c r="T34" s="3"/>
      <c r="U34" s="3"/>
      <c r="V34" s="3"/>
      <c r="W34" s="2" t="s">
        <v>132</v>
      </c>
      <c r="X34" s="3"/>
    </row>
    <row r="35" spans="17:24" x14ac:dyDescent="0.3">
      <c r="Q35" s="3"/>
      <c r="R35" s="3"/>
      <c r="S35" s="3"/>
      <c r="T35" s="3"/>
      <c r="U35" s="3"/>
      <c r="V35" s="3"/>
      <c r="W35" s="3"/>
      <c r="X35" s="3"/>
    </row>
    <row r="36" spans="17:24" x14ac:dyDescent="0.3">
      <c r="Q36" s="2" t="s">
        <v>133</v>
      </c>
      <c r="R36" s="3"/>
      <c r="S36" s="3"/>
      <c r="T36" s="3"/>
      <c r="U36" s="3"/>
      <c r="V36" s="3"/>
      <c r="W36" s="3"/>
      <c r="X36" s="3"/>
    </row>
    <row r="37" spans="17:24" x14ac:dyDescent="0.3"/>
    <row r="38" spans="17:24" x14ac:dyDescent="0.3"/>
    <row r="39" spans="17:24" x14ac:dyDescent="0.3"/>
    <row r="40" spans="17:24" x14ac:dyDescent="0.3"/>
    <row r="41" spans="17:24" s="15" customFormat="1" x14ac:dyDescent="0.3"/>
  </sheetData>
  <sheetProtection sheet="1" objects="1" scenarios="1" selectLockedCells="1" selectUnlockedCells="1"/>
  <pageMargins left="0.70866141732283472" right="0.70866141732283472" top="0.74803149606299213" bottom="0.74803149606299213" header="0.31496062992125984" footer="0.31496062992125984"/>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2F57D-4B37-4258-A10D-D2A44E0FC946}">
  <sheetPr codeName="Sheet7">
    <tabColor rgb="FFFF0000"/>
    <pageSetUpPr fitToPage="1"/>
  </sheetPr>
  <dimension ref="A1:K23"/>
  <sheetViews>
    <sheetView showGridLines="0" showRowColHeaders="0" zoomScaleNormal="100" workbookViewId="0">
      <pane ySplit="1" topLeftCell="A2" activePane="bottomLeft" state="frozen"/>
      <selection pane="bottomLeft" activeCell="C4" sqref="C4"/>
    </sheetView>
  </sheetViews>
  <sheetFormatPr defaultColWidth="8.7265625" defaultRowHeight="14" x14ac:dyDescent="0.3"/>
  <cols>
    <col min="1" max="1" width="8.7265625" style="1"/>
    <col min="2" max="2" width="106.1796875" style="1" customWidth="1"/>
    <col min="3" max="3" width="9.453125" style="1" customWidth="1"/>
    <col min="4" max="4" width="1.81640625" style="1" customWidth="1"/>
    <col min="5" max="5" width="2.81640625" style="1" customWidth="1"/>
    <col min="6" max="6" width="30.1796875" style="1" customWidth="1"/>
    <col min="7" max="7" width="31.26953125" style="1" customWidth="1"/>
    <col min="8" max="8" width="45.81640625" style="1" customWidth="1"/>
    <col min="9" max="9" width="7.453125" style="10" customWidth="1"/>
    <col min="10" max="10" width="8.81640625" style="10" customWidth="1"/>
    <col min="11" max="11" width="7.453125" style="10" customWidth="1"/>
    <col min="12" max="16384" width="8.7265625" style="1"/>
  </cols>
  <sheetData>
    <row r="1" spans="1:11" s="28" customFormat="1" ht="33" customHeight="1" thickBot="1" x14ac:dyDescent="0.35">
      <c r="A1" s="132" t="s">
        <v>134</v>
      </c>
      <c r="B1" s="133"/>
      <c r="C1" s="133"/>
      <c r="F1" s="137" t="s">
        <v>135</v>
      </c>
      <c r="G1" s="137"/>
      <c r="H1" s="137"/>
      <c r="I1" s="137"/>
      <c r="J1" s="137"/>
      <c r="K1" s="137"/>
    </row>
    <row r="2" spans="1:11" ht="49" customHeight="1" thickTop="1" thickBot="1" x14ac:dyDescent="0.4">
      <c r="A2" s="129" t="s">
        <v>136</v>
      </c>
      <c r="B2" s="130"/>
      <c r="C2" s="131"/>
      <c r="D2" s="65"/>
      <c r="E2" s="65"/>
      <c r="F2" s="117" t="s">
        <v>137</v>
      </c>
      <c r="G2" s="118"/>
      <c r="H2" s="118"/>
      <c r="I2" s="118"/>
      <c r="J2" s="118"/>
      <c r="K2" s="119"/>
    </row>
    <row r="3" spans="1:11" s="7" customFormat="1" ht="21" customHeight="1" thickTop="1" thickBot="1" x14ac:dyDescent="0.4">
      <c r="A3" s="5"/>
      <c r="B3" s="6" t="s">
        <v>138</v>
      </c>
      <c r="C3" s="8" t="s">
        <v>139</v>
      </c>
      <c r="F3" s="6" t="s">
        <v>140</v>
      </c>
      <c r="G3" s="6" t="s">
        <v>141</v>
      </c>
      <c r="H3" s="6" t="s">
        <v>142</v>
      </c>
      <c r="I3" s="8" t="s">
        <v>143</v>
      </c>
      <c r="J3" s="8" t="s">
        <v>144</v>
      </c>
      <c r="K3" s="8" t="s">
        <v>145</v>
      </c>
    </row>
    <row r="4" spans="1:11" s="4" customFormat="1" ht="37" customHeight="1" thickTop="1" thickBot="1" x14ac:dyDescent="0.4">
      <c r="A4" s="134" t="s">
        <v>7</v>
      </c>
      <c r="B4" s="66" t="s">
        <v>18</v>
      </c>
      <c r="C4" s="22"/>
      <c r="F4" s="27"/>
      <c r="G4" s="27"/>
      <c r="H4" s="27"/>
      <c r="I4" s="27"/>
      <c r="J4" s="27"/>
      <c r="K4" s="27"/>
    </row>
    <row r="5" spans="1:11" s="4" customFormat="1" ht="37" customHeight="1" thickTop="1" thickBot="1" x14ac:dyDescent="0.4">
      <c r="A5" s="134"/>
      <c r="B5" s="66" t="s">
        <v>146</v>
      </c>
      <c r="C5" s="22"/>
      <c r="F5" s="27"/>
      <c r="G5" s="27"/>
      <c r="H5" s="27"/>
      <c r="I5" s="27"/>
      <c r="J5" s="27"/>
      <c r="K5" s="27"/>
    </row>
    <row r="6" spans="1:11" s="4" customFormat="1" ht="37" customHeight="1" thickTop="1" thickBot="1" x14ac:dyDescent="0.4">
      <c r="A6" s="134"/>
      <c r="B6" s="66" t="s">
        <v>147</v>
      </c>
      <c r="C6" s="22"/>
      <c r="F6" s="27"/>
      <c r="G6" s="27"/>
      <c r="H6" s="27"/>
      <c r="I6" s="27"/>
      <c r="J6" s="27"/>
      <c r="K6" s="27"/>
    </row>
    <row r="7" spans="1:11" s="4" customFormat="1" ht="37" customHeight="1" thickTop="1" thickBot="1" x14ac:dyDescent="0.4">
      <c r="A7" s="135" t="s">
        <v>8</v>
      </c>
      <c r="B7" s="67" t="s">
        <v>148</v>
      </c>
      <c r="C7" s="22"/>
      <c r="F7" s="27"/>
      <c r="G7" s="27"/>
      <c r="H7" s="27"/>
      <c r="I7" s="27"/>
      <c r="J7" s="27"/>
      <c r="K7" s="27"/>
    </row>
    <row r="8" spans="1:11" s="4" customFormat="1" ht="50.15" customHeight="1" thickTop="1" thickBot="1" x14ac:dyDescent="0.4">
      <c r="A8" s="135"/>
      <c r="B8" s="67" t="s">
        <v>149</v>
      </c>
      <c r="C8" s="22"/>
      <c r="F8" s="27"/>
      <c r="G8" s="27"/>
      <c r="H8" s="27"/>
      <c r="I8" s="27"/>
      <c r="J8" s="27"/>
      <c r="K8" s="27"/>
    </row>
    <row r="9" spans="1:11" s="4" customFormat="1" ht="37" customHeight="1" thickTop="1" thickBot="1" x14ac:dyDescent="0.4">
      <c r="A9" s="135"/>
      <c r="B9" s="67" t="s">
        <v>150</v>
      </c>
      <c r="C9" s="22"/>
      <c r="F9" s="27"/>
      <c r="G9" s="27"/>
      <c r="H9" s="27"/>
      <c r="I9" s="27"/>
      <c r="J9" s="27"/>
      <c r="K9" s="27"/>
    </row>
    <row r="10" spans="1:11" s="4" customFormat="1" ht="37" customHeight="1" thickTop="1" thickBot="1" x14ac:dyDescent="0.4">
      <c r="A10" s="135"/>
      <c r="B10" s="67" t="s">
        <v>151</v>
      </c>
      <c r="C10" s="22"/>
      <c r="F10" s="27"/>
      <c r="G10" s="27"/>
      <c r="H10" s="27"/>
      <c r="I10" s="27"/>
      <c r="J10" s="27"/>
      <c r="K10" s="27"/>
    </row>
    <row r="11" spans="1:11" s="4" customFormat="1" ht="37" customHeight="1" thickTop="1" thickBot="1" x14ac:dyDescent="0.4">
      <c r="A11" s="136" t="s">
        <v>9</v>
      </c>
      <c r="B11" s="9" t="s">
        <v>30</v>
      </c>
      <c r="C11" s="22"/>
      <c r="F11" s="27"/>
      <c r="G11" s="27"/>
      <c r="H11" s="27"/>
      <c r="I11" s="27"/>
      <c r="J11" s="27"/>
      <c r="K11" s="27"/>
    </row>
    <row r="12" spans="1:11" s="4" customFormat="1" ht="44.15" customHeight="1" thickTop="1" thickBot="1" x14ac:dyDescent="0.4">
      <c r="A12" s="136"/>
      <c r="B12" s="9" t="s">
        <v>152</v>
      </c>
      <c r="C12" s="22"/>
      <c r="F12" s="27"/>
      <c r="G12" s="27"/>
      <c r="H12" s="27"/>
      <c r="I12" s="27"/>
      <c r="J12" s="27"/>
      <c r="K12" s="27"/>
    </row>
    <row r="13" spans="1:11" s="4" customFormat="1" ht="37" customHeight="1" thickTop="1" thickBot="1" x14ac:dyDescent="0.4">
      <c r="A13" s="136"/>
      <c r="B13" s="9" t="s">
        <v>153</v>
      </c>
      <c r="C13" s="22"/>
      <c r="F13" s="27"/>
      <c r="G13" s="27"/>
      <c r="H13" s="27"/>
      <c r="I13" s="27"/>
      <c r="J13" s="27"/>
      <c r="K13" s="27"/>
    </row>
    <row r="14" spans="1:11" s="4" customFormat="1" ht="37" customHeight="1" thickTop="1" thickBot="1" x14ac:dyDescent="0.4">
      <c r="A14" s="136"/>
      <c r="B14" s="9" t="s">
        <v>154</v>
      </c>
      <c r="C14" s="22"/>
      <c r="F14" s="27"/>
      <c r="G14" s="27"/>
      <c r="H14" s="27"/>
      <c r="I14" s="27"/>
      <c r="J14" s="27"/>
      <c r="K14" s="27"/>
    </row>
    <row r="15" spans="1:11" ht="14.5" thickTop="1" x14ac:dyDescent="0.3"/>
    <row r="16" spans="1:11" ht="16" thickBot="1" x14ac:dyDescent="0.4">
      <c r="A16" s="11" t="s">
        <v>155</v>
      </c>
    </row>
    <row r="17" spans="1:11" ht="14.5" thickTop="1" x14ac:dyDescent="0.3">
      <c r="A17" s="120"/>
      <c r="B17" s="121"/>
      <c r="C17" s="121"/>
      <c r="D17" s="121"/>
      <c r="E17" s="121"/>
      <c r="F17" s="121"/>
      <c r="G17" s="121"/>
      <c r="H17" s="121"/>
      <c r="I17" s="121"/>
      <c r="J17" s="121"/>
      <c r="K17" s="122"/>
    </row>
    <row r="18" spans="1:11" x14ac:dyDescent="0.3">
      <c r="A18" s="123"/>
      <c r="B18" s="124"/>
      <c r="C18" s="124"/>
      <c r="D18" s="124"/>
      <c r="E18" s="124"/>
      <c r="F18" s="124"/>
      <c r="G18" s="124"/>
      <c r="H18" s="124"/>
      <c r="I18" s="124"/>
      <c r="J18" s="124"/>
      <c r="K18" s="125"/>
    </row>
    <row r="19" spans="1:11" x14ac:dyDescent="0.3">
      <c r="A19" s="123"/>
      <c r="B19" s="124"/>
      <c r="C19" s="124"/>
      <c r="D19" s="124"/>
      <c r="E19" s="124"/>
      <c r="F19" s="124"/>
      <c r="G19" s="124"/>
      <c r="H19" s="124"/>
      <c r="I19" s="124"/>
      <c r="J19" s="124"/>
      <c r="K19" s="125"/>
    </row>
    <row r="20" spans="1:11" x14ac:dyDescent="0.3">
      <c r="A20" s="123"/>
      <c r="B20" s="124"/>
      <c r="C20" s="124"/>
      <c r="D20" s="124"/>
      <c r="E20" s="124"/>
      <c r="F20" s="124"/>
      <c r="G20" s="124"/>
      <c r="H20" s="124"/>
      <c r="I20" s="124"/>
      <c r="J20" s="124"/>
      <c r="K20" s="125"/>
    </row>
    <row r="21" spans="1:11" x14ac:dyDescent="0.3">
      <c r="A21" s="123"/>
      <c r="B21" s="124"/>
      <c r="C21" s="124"/>
      <c r="D21" s="124"/>
      <c r="E21" s="124"/>
      <c r="F21" s="124"/>
      <c r="G21" s="124"/>
      <c r="H21" s="124"/>
      <c r="I21" s="124"/>
      <c r="J21" s="124"/>
      <c r="K21" s="125"/>
    </row>
    <row r="22" spans="1:11" ht="14.5" thickBot="1" x14ac:dyDescent="0.35">
      <c r="A22" s="126"/>
      <c r="B22" s="127"/>
      <c r="C22" s="127"/>
      <c r="D22" s="127"/>
      <c r="E22" s="127"/>
      <c r="F22" s="127"/>
      <c r="G22" s="127"/>
      <c r="H22" s="127"/>
      <c r="I22" s="127"/>
      <c r="J22" s="127"/>
      <c r="K22" s="128"/>
    </row>
    <row r="23" spans="1:11" ht="14.5" thickTop="1" x14ac:dyDescent="0.3"/>
  </sheetData>
  <sheetProtection sheet="1" objects="1" selectLockedCells="1"/>
  <mergeCells count="8">
    <mergeCell ref="F2:K2"/>
    <mergeCell ref="A17:K22"/>
    <mergeCell ref="A2:C2"/>
    <mergeCell ref="A1:C1"/>
    <mergeCell ref="A4:A6"/>
    <mergeCell ref="A7:A10"/>
    <mergeCell ref="A11:A14"/>
    <mergeCell ref="F1:K1"/>
  </mergeCells>
  <conditionalFormatting sqref="C4:C14">
    <cfRule type="cellIs" dxfId="35" priority="1" operator="equal">
      <formula>"Green"</formula>
    </cfRule>
    <cfRule type="cellIs" dxfId="34" priority="2" operator="equal">
      <formula>"Amber"</formula>
    </cfRule>
    <cfRule type="cellIs" dxfId="33" priority="3" operator="equal">
      <formula>"Red"</formula>
    </cfRule>
    <cfRule type="cellIs" dxfId="32" priority="4" operator="equal">
      <formula>"Black"</formula>
    </cfRule>
  </conditionalFormatting>
  <dataValidations count="1">
    <dataValidation type="list" allowBlank="1" showInputMessage="1" showErrorMessage="1" sqref="C4:C14" xr:uid="{586CAD27-984D-4418-BB50-DA44E91F9D23}">
      <formula1>"Black,Red,Amber,Green"</formula1>
    </dataValidation>
  </dataValidations>
  <pageMargins left="0.70866141732283472" right="0.70866141732283472" top="0.74803149606299213" bottom="0.74803149606299213" header="0.31496062992125984" footer="0.31496062992125984"/>
  <pageSetup paperSize="9" scale="5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495D1-D8FE-429E-A391-FC6729378C5D}">
  <sheetPr codeName="Sheet8">
    <tabColor rgb="FF92D050"/>
    <pageSetUpPr fitToPage="1"/>
  </sheetPr>
  <dimension ref="A1:K23"/>
  <sheetViews>
    <sheetView showGridLines="0" showRowColHeaders="0" zoomScaleNormal="100" workbookViewId="0">
      <pane ySplit="1" topLeftCell="A2" activePane="bottomLeft" state="frozen"/>
      <selection pane="bottomLeft" activeCell="C8" sqref="C8"/>
    </sheetView>
  </sheetViews>
  <sheetFormatPr defaultColWidth="8.7265625" defaultRowHeight="14" x14ac:dyDescent="0.3"/>
  <cols>
    <col min="1" max="1" width="8.7265625" style="1"/>
    <col min="2" max="2" width="106.1796875" style="1" customWidth="1"/>
    <col min="3" max="3" width="9.453125" style="1" customWidth="1"/>
    <col min="4" max="4" width="1.81640625" style="1" customWidth="1"/>
    <col min="5" max="5" width="1.54296875" style="1" customWidth="1"/>
    <col min="6" max="6" width="56.81640625" style="1" customWidth="1"/>
    <col min="7" max="7" width="32.81640625" style="1" customWidth="1"/>
    <col min="8" max="8" width="45.81640625" style="1" customWidth="1"/>
    <col min="9" max="9" width="7.453125" style="10" customWidth="1"/>
    <col min="10" max="10" width="9.453125" style="10" customWidth="1"/>
    <col min="11" max="11" width="7.453125" style="10" customWidth="1"/>
    <col min="12" max="16384" width="8.7265625" style="1"/>
  </cols>
  <sheetData>
    <row r="1" spans="1:11" s="28" customFormat="1" ht="30.65" customHeight="1" thickBot="1" x14ac:dyDescent="0.35">
      <c r="A1" s="132" t="s">
        <v>156</v>
      </c>
      <c r="B1" s="133"/>
      <c r="C1" s="133"/>
      <c r="F1" s="137" t="s">
        <v>135</v>
      </c>
      <c r="G1" s="137"/>
      <c r="H1" s="137"/>
      <c r="I1" s="137"/>
      <c r="J1" s="137"/>
      <c r="K1" s="137"/>
    </row>
    <row r="2" spans="1:11" ht="47.5" customHeight="1" thickTop="1" thickBot="1" x14ac:dyDescent="0.4">
      <c r="A2" s="138" t="s">
        <v>157</v>
      </c>
      <c r="B2" s="139"/>
      <c r="C2" s="140"/>
      <c r="D2" s="68"/>
      <c r="E2" s="68"/>
      <c r="F2" s="141" t="s">
        <v>137</v>
      </c>
      <c r="G2" s="142"/>
      <c r="H2" s="142"/>
      <c r="I2" s="142"/>
      <c r="J2" s="142"/>
      <c r="K2" s="143"/>
    </row>
    <row r="3" spans="1:11" s="7" customFormat="1" ht="21" customHeight="1" thickTop="1" thickBot="1" x14ac:dyDescent="0.4">
      <c r="A3" s="5"/>
      <c r="B3" s="6" t="s">
        <v>138</v>
      </c>
      <c r="C3" s="8" t="s">
        <v>139</v>
      </c>
      <c r="F3" s="6" t="s">
        <v>140</v>
      </c>
      <c r="G3" s="6" t="s">
        <v>141</v>
      </c>
      <c r="H3" s="6" t="s">
        <v>142</v>
      </c>
      <c r="I3" s="8" t="s">
        <v>143</v>
      </c>
      <c r="J3" s="8" t="s">
        <v>144</v>
      </c>
      <c r="K3" s="8" t="s">
        <v>145</v>
      </c>
    </row>
    <row r="4" spans="1:11" s="4" customFormat="1" ht="50.5" customHeight="1" thickTop="1" thickBot="1" x14ac:dyDescent="0.4">
      <c r="A4" s="144" t="s">
        <v>7</v>
      </c>
      <c r="B4" s="29" t="s">
        <v>158</v>
      </c>
      <c r="C4" s="22"/>
      <c r="F4" s="27"/>
      <c r="G4" s="27"/>
      <c r="H4" s="27"/>
      <c r="I4" s="27"/>
      <c r="J4" s="27"/>
      <c r="K4" s="27"/>
    </row>
    <row r="5" spans="1:11" s="4" customFormat="1" ht="47.5" customHeight="1" thickTop="1" thickBot="1" x14ac:dyDescent="0.4">
      <c r="A5" s="145"/>
      <c r="B5" s="29" t="s">
        <v>159</v>
      </c>
      <c r="C5" s="22"/>
      <c r="F5" s="27"/>
      <c r="G5" s="27"/>
      <c r="H5" s="27"/>
      <c r="I5" s="27"/>
      <c r="J5" s="27"/>
      <c r="K5" s="27"/>
    </row>
    <row r="6" spans="1:11" s="4" customFormat="1" ht="37" hidden="1" customHeight="1" thickTop="1" thickBot="1" x14ac:dyDescent="0.4">
      <c r="A6" s="146"/>
      <c r="B6" s="29"/>
      <c r="C6" s="22"/>
      <c r="F6" s="27"/>
      <c r="G6" s="27"/>
      <c r="H6" s="27"/>
      <c r="I6" s="27"/>
      <c r="J6" s="27"/>
      <c r="K6" s="27"/>
    </row>
    <row r="7" spans="1:11" s="4" customFormat="1" ht="37" customHeight="1" thickTop="1" thickBot="1" x14ac:dyDescent="0.4">
      <c r="A7" s="147" t="s">
        <v>8</v>
      </c>
      <c r="B7" s="69" t="s">
        <v>160</v>
      </c>
      <c r="C7" s="22"/>
      <c r="F7" s="27"/>
      <c r="G7" s="27"/>
      <c r="H7" s="27"/>
      <c r="I7" s="27"/>
      <c r="J7" s="27"/>
      <c r="K7" s="27"/>
    </row>
    <row r="8" spans="1:11" s="4" customFormat="1" ht="53.5" customHeight="1" thickTop="1" thickBot="1" x14ac:dyDescent="0.4">
      <c r="A8" s="148"/>
      <c r="B8" s="69" t="s">
        <v>161</v>
      </c>
      <c r="C8" s="22"/>
      <c r="F8" s="27"/>
      <c r="G8" s="27"/>
      <c r="H8" s="27"/>
      <c r="I8" s="27"/>
      <c r="J8" s="27"/>
      <c r="K8" s="27"/>
    </row>
    <row r="9" spans="1:11" s="4" customFormat="1" ht="37" customHeight="1" thickTop="1" thickBot="1" x14ac:dyDescent="0.4">
      <c r="A9" s="148"/>
      <c r="B9" s="69" t="s">
        <v>162</v>
      </c>
      <c r="C9" s="22"/>
      <c r="F9" s="27"/>
      <c r="G9" s="27"/>
      <c r="H9" s="27"/>
      <c r="I9" s="27"/>
      <c r="J9" s="27"/>
      <c r="K9" s="27"/>
    </row>
    <row r="10" spans="1:11" s="4" customFormat="1" ht="37" customHeight="1" thickTop="1" thickBot="1" x14ac:dyDescent="0.4">
      <c r="A10" s="149"/>
      <c r="B10" s="69" t="s">
        <v>163</v>
      </c>
      <c r="C10" s="22"/>
      <c r="F10" s="27"/>
      <c r="G10" s="27"/>
      <c r="H10" s="27"/>
      <c r="I10" s="27"/>
      <c r="J10" s="27"/>
      <c r="K10" s="27"/>
    </row>
    <row r="11" spans="1:11" s="4" customFormat="1" ht="37" customHeight="1" thickTop="1" thickBot="1" x14ac:dyDescent="0.4">
      <c r="A11" s="136" t="s">
        <v>9</v>
      </c>
      <c r="B11" s="9" t="s">
        <v>42</v>
      </c>
      <c r="C11" s="22"/>
      <c r="F11" s="27"/>
      <c r="G11" s="27"/>
      <c r="H11" s="27"/>
      <c r="I11" s="27"/>
      <c r="J11" s="27"/>
      <c r="K11" s="27"/>
    </row>
    <row r="12" spans="1:11" s="4" customFormat="1" ht="37" customHeight="1" thickTop="1" thickBot="1" x14ac:dyDescent="0.4">
      <c r="A12" s="136"/>
      <c r="B12" s="9" t="s">
        <v>164</v>
      </c>
      <c r="C12" s="22"/>
      <c r="F12" s="27"/>
      <c r="G12" s="27"/>
      <c r="H12" s="27"/>
      <c r="I12" s="27"/>
      <c r="J12" s="27"/>
      <c r="K12" s="27"/>
    </row>
    <row r="13" spans="1:11" s="4" customFormat="1" ht="37" customHeight="1" thickTop="1" thickBot="1" x14ac:dyDescent="0.4">
      <c r="A13" s="136"/>
      <c r="B13" s="9" t="s">
        <v>165</v>
      </c>
      <c r="C13" s="22"/>
      <c r="F13" s="27"/>
      <c r="G13" s="27"/>
      <c r="H13" s="27"/>
      <c r="I13" s="27"/>
      <c r="J13" s="27"/>
      <c r="K13" s="27"/>
    </row>
    <row r="14" spans="1:11" s="4" customFormat="1" ht="37" customHeight="1" thickTop="1" thickBot="1" x14ac:dyDescent="0.4">
      <c r="A14" s="136"/>
      <c r="B14" s="9" t="s">
        <v>166</v>
      </c>
      <c r="C14" s="22"/>
      <c r="F14" s="27"/>
      <c r="G14" s="27"/>
      <c r="H14" s="27"/>
      <c r="I14" s="27"/>
      <c r="J14" s="27"/>
      <c r="K14" s="27"/>
    </row>
    <row r="15" spans="1:11" ht="14.5" thickTop="1" x14ac:dyDescent="0.3"/>
    <row r="16" spans="1:11" ht="16" thickBot="1" x14ac:dyDescent="0.4">
      <c r="A16" s="11" t="s">
        <v>155</v>
      </c>
    </row>
    <row r="17" spans="1:11" ht="14.5" thickTop="1" x14ac:dyDescent="0.3">
      <c r="A17" s="120"/>
      <c r="B17" s="121"/>
      <c r="C17" s="121"/>
      <c r="D17" s="121"/>
      <c r="E17" s="121"/>
      <c r="F17" s="121"/>
      <c r="G17" s="121"/>
      <c r="H17" s="121"/>
      <c r="I17" s="121"/>
      <c r="J17" s="121"/>
      <c r="K17" s="122"/>
    </row>
    <row r="18" spans="1:11" x14ac:dyDescent="0.3">
      <c r="A18" s="123"/>
      <c r="B18" s="124"/>
      <c r="C18" s="124"/>
      <c r="D18" s="124"/>
      <c r="E18" s="124"/>
      <c r="F18" s="124"/>
      <c r="G18" s="124"/>
      <c r="H18" s="124"/>
      <c r="I18" s="124"/>
      <c r="J18" s="124"/>
      <c r="K18" s="125"/>
    </row>
    <row r="19" spans="1:11" x14ac:dyDescent="0.3">
      <c r="A19" s="123"/>
      <c r="B19" s="124"/>
      <c r="C19" s="124"/>
      <c r="D19" s="124"/>
      <c r="E19" s="124"/>
      <c r="F19" s="124"/>
      <c r="G19" s="124"/>
      <c r="H19" s="124"/>
      <c r="I19" s="124"/>
      <c r="J19" s="124"/>
      <c r="K19" s="125"/>
    </row>
    <row r="20" spans="1:11" x14ac:dyDescent="0.3">
      <c r="A20" s="123"/>
      <c r="B20" s="124"/>
      <c r="C20" s="124"/>
      <c r="D20" s="124"/>
      <c r="E20" s="124"/>
      <c r="F20" s="124"/>
      <c r="G20" s="124"/>
      <c r="H20" s="124"/>
      <c r="I20" s="124"/>
      <c r="J20" s="124"/>
      <c r="K20" s="125"/>
    </row>
    <row r="21" spans="1:11" x14ac:dyDescent="0.3">
      <c r="A21" s="123"/>
      <c r="B21" s="124"/>
      <c r="C21" s="124"/>
      <c r="D21" s="124"/>
      <c r="E21" s="124"/>
      <c r="F21" s="124"/>
      <c r="G21" s="124"/>
      <c r="H21" s="124"/>
      <c r="I21" s="124"/>
      <c r="J21" s="124"/>
      <c r="K21" s="125"/>
    </row>
    <row r="22" spans="1:11" ht="14.5" thickBot="1" x14ac:dyDescent="0.35">
      <c r="A22" s="126"/>
      <c r="B22" s="127"/>
      <c r="C22" s="127"/>
      <c r="D22" s="127"/>
      <c r="E22" s="127"/>
      <c r="F22" s="127"/>
      <c r="G22" s="127"/>
      <c r="H22" s="127"/>
      <c r="I22" s="127"/>
      <c r="J22" s="127"/>
      <c r="K22" s="128"/>
    </row>
    <row r="23" spans="1:11" ht="14.5" thickTop="1" x14ac:dyDescent="0.3"/>
  </sheetData>
  <sheetProtection sheet="1" objects="1" selectLockedCells="1"/>
  <mergeCells count="8">
    <mergeCell ref="A17:K22"/>
    <mergeCell ref="A1:C1"/>
    <mergeCell ref="A2:C2"/>
    <mergeCell ref="F2:K2"/>
    <mergeCell ref="A4:A6"/>
    <mergeCell ref="A7:A10"/>
    <mergeCell ref="A11:A14"/>
    <mergeCell ref="F1:K1"/>
  </mergeCells>
  <conditionalFormatting sqref="C4:C14">
    <cfRule type="cellIs" dxfId="31" priority="1" operator="equal">
      <formula>"Green"</formula>
    </cfRule>
    <cfRule type="cellIs" dxfId="30" priority="2" operator="equal">
      <formula>"Amber"</formula>
    </cfRule>
    <cfRule type="cellIs" dxfId="29" priority="3" operator="equal">
      <formula>"Red"</formula>
    </cfRule>
    <cfRule type="cellIs" dxfId="28" priority="4" operator="equal">
      <formula>"Black"</formula>
    </cfRule>
  </conditionalFormatting>
  <dataValidations count="1">
    <dataValidation type="list" allowBlank="1" showInputMessage="1" showErrorMessage="1" sqref="C4:C14" xr:uid="{58CAD2BC-9580-4973-8170-0911782059FD}">
      <formula1>"Black,Red,Amber,Green"</formula1>
    </dataValidation>
  </dataValidations>
  <pageMargins left="0.70866141732283472" right="0.70866141732283472" top="0.74803149606299213" bottom="0.74803149606299213" header="0.31496062992125984" footer="0.31496062992125984"/>
  <pageSetup paperSize="9" scale="4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CB19-E991-4240-93FD-64E61482F100}">
  <sheetPr codeName="Sheet9">
    <tabColor rgb="FF00B0F0"/>
    <pageSetUpPr fitToPage="1"/>
  </sheetPr>
  <dimension ref="A1:L28"/>
  <sheetViews>
    <sheetView showGridLines="0" showRowColHeaders="0" zoomScaleNormal="100" workbookViewId="0">
      <pane ySplit="1" topLeftCell="A2" activePane="bottomLeft" state="frozen"/>
      <selection pane="bottomLeft" activeCell="C7" sqref="C7"/>
    </sheetView>
  </sheetViews>
  <sheetFormatPr defaultColWidth="8.7265625" defaultRowHeight="14" x14ac:dyDescent="0.3"/>
  <cols>
    <col min="1" max="1" width="8.7265625" style="1"/>
    <col min="2" max="2" width="108.81640625" style="1" customWidth="1"/>
    <col min="3" max="3" width="9.453125" style="1" customWidth="1"/>
    <col min="4" max="4" width="1.81640625" style="1" customWidth="1"/>
    <col min="5" max="5" width="1.54296875" style="1" customWidth="1"/>
    <col min="6" max="6" width="56.81640625" style="1" customWidth="1"/>
    <col min="7" max="7" width="32.81640625" style="1" customWidth="1"/>
    <col min="8" max="8" width="47.26953125" style="1" customWidth="1"/>
    <col min="9" max="9" width="7.453125" style="10" customWidth="1"/>
    <col min="10" max="10" width="9.26953125" style="10" customWidth="1"/>
    <col min="11" max="11" width="7.453125" style="10" customWidth="1"/>
    <col min="12" max="16384" width="8.7265625" style="1"/>
  </cols>
  <sheetData>
    <row r="1" spans="1:12" s="28" customFormat="1" ht="30.65" customHeight="1" thickBot="1" x14ac:dyDescent="0.35">
      <c r="A1" s="132" t="s">
        <v>167</v>
      </c>
      <c r="B1" s="133"/>
      <c r="C1" s="133"/>
      <c r="F1" s="137" t="s">
        <v>135</v>
      </c>
      <c r="G1" s="137"/>
      <c r="H1" s="137"/>
      <c r="I1" s="137"/>
      <c r="J1" s="137"/>
      <c r="K1" s="137"/>
    </row>
    <row r="2" spans="1:12" ht="50.15" customHeight="1" thickTop="1" thickBot="1" x14ac:dyDescent="0.4">
      <c r="A2" s="150" t="s">
        <v>168</v>
      </c>
      <c r="B2" s="151"/>
      <c r="C2" s="151"/>
      <c r="D2" s="84"/>
      <c r="E2" s="80"/>
      <c r="F2" s="152" t="s">
        <v>137</v>
      </c>
      <c r="G2" s="153"/>
      <c r="H2" s="153"/>
      <c r="I2" s="74"/>
      <c r="J2" s="74"/>
      <c r="K2" s="74"/>
    </row>
    <row r="3" spans="1:12" ht="22" customHeight="1" thickTop="1" thickBot="1" x14ac:dyDescent="0.35">
      <c r="A3" s="158" t="s">
        <v>169</v>
      </c>
      <c r="B3" s="159"/>
      <c r="C3" s="159"/>
      <c r="D3" s="82"/>
      <c r="E3" s="83"/>
      <c r="F3" s="154"/>
      <c r="G3" s="155"/>
      <c r="H3" s="155"/>
      <c r="I3" s="74"/>
      <c r="J3" s="74"/>
      <c r="K3" s="74"/>
    </row>
    <row r="4" spans="1:12" ht="18.649999999999999" customHeight="1" thickTop="1" thickBot="1" x14ac:dyDescent="0.35">
      <c r="A4" s="158" t="s">
        <v>170</v>
      </c>
      <c r="B4" s="159"/>
      <c r="C4" s="159"/>
      <c r="D4" s="82"/>
      <c r="E4" s="83"/>
      <c r="F4" s="154"/>
      <c r="G4" s="155"/>
      <c r="H4" s="155"/>
      <c r="I4" s="74"/>
      <c r="J4" s="74"/>
      <c r="K4" s="74"/>
    </row>
    <row r="5" spans="1:12" ht="36.65" customHeight="1" thickTop="1" thickBot="1" x14ac:dyDescent="0.35">
      <c r="A5" s="160" t="s">
        <v>171</v>
      </c>
      <c r="B5" s="161"/>
      <c r="C5" s="161"/>
      <c r="D5" s="82"/>
      <c r="E5" s="83"/>
      <c r="F5" s="156"/>
      <c r="G5" s="157"/>
      <c r="H5" s="157"/>
      <c r="I5" s="78"/>
      <c r="J5" s="78"/>
      <c r="K5" s="78"/>
      <c r="L5" s="79"/>
    </row>
    <row r="6" spans="1:12" s="7" customFormat="1" ht="21" customHeight="1" thickTop="1" thickBot="1" x14ac:dyDescent="0.4">
      <c r="A6" s="75"/>
      <c r="B6" s="76" t="s">
        <v>138</v>
      </c>
      <c r="C6" s="77" t="s">
        <v>139</v>
      </c>
      <c r="F6" s="6" t="s">
        <v>140</v>
      </c>
      <c r="G6" s="6" t="s">
        <v>141</v>
      </c>
      <c r="H6" s="6" t="s">
        <v>142</v>
      </c>
      <c r="I6" s="8" t="s">
        <v>143</v>
      </c>
      <c r="J6" s="8" t="s">
        <v>144</v>
      </c>
      <c r="K6" s="8" t="s">
        <v>145</v>
      </c>
    </row>
    <row r="7" spans="1:12" s="4" customFormat="1" ht="47.5" customHeight="1" thickTop="1" thickBot="1" x14ac:dyDescent="0.4">
      <c r="A7" s="144" t="s">
        <v>7</v>
      </c>
      <c r="B7" s="29" t="s">
        <v>172</v>
      </c>
      <c r="C7" s="22"/>
      <c r="F7" s="27"/>
      <c r="G7" s="27"/>
      <c r="H7" s="27"/>
      <c r="I7" s="27"/>
      <c r="J7" s="27"/>
      <c r="K7" s="27"/>
    </row>
    <row r="8" spans="1:12" s="4" customFormat="1" ht="47.5" customHeight="1" thickTop="1" thickBot="1" x14ac:dyDescent="0.4">
      <c r="A8" s="145"/>
      <c r="B8" s="29" t="s">
        <v>173</v>
      </c>
      <c r="C8" s="22"/>
      <c r="F8" s="27"/>
      <c r="G8" s="27"/>
      <c r="H8" s="27"/>
      <c r="I8" s="27"/>
      <c r="J8" s="27"/>
      <c r="K8" s="27"/>
    </row>
    <row r="9" spans="1:12" s="4" customFormat="1" ht="37" customHeight="1" thickTop="1" thickBot="1" x14ac:dyDescent="0.4">
      <c r="A9" s="146"/>
      <c r="B9" s="29" t="s">
        <v>174</v>
      </c>
      <c r="C9" s="22"/>
      <c r="F9" s="27"/>
      <c r="G9" s="27"/>
      <c r="H9" s="27"/>
      <c r="I9" s="27"/>
      <c r="J9" s="27"/>
      <c r="K9" s="27"/>
    </row>
    <row r="10" spans="1:12" s="4" customFormat="1" ht="37" customHeight="1" thickTop="1" thickBot="1" x14ac:dyDescent="0.4">
      <c r="A10" s="147" t="s">
        <v>8</v>
      </c>
      <c r="B10" s="69" t="s">
        <v>175</v>
      </c>
      <c r="C10" s="22"/>
      <c r="F10" s="27"/>
      <c r="G10" s="27"/>
      <c r="H10" s="27"/>
      <c r="I10" s="27"/>
      <c r="J10" s="27"/>
      <c r="K10" s="27"/>
    </row>
    <row r="11" spans="1:12" s="4" customFormat="1" ht="37" customHeight="1" thickTop="1" thickBot="1" x14ac:dyDescent="0.4">
      <c r="A11" s="148"/>
      <c r="B11" s="69" t="s">
        <v>176</v>
      </c>
      <c r="C11" s="22"/>
      <c r="F11" s="27"/>
      <c r="G11" s="27"/>
      <c r="H11" s="27"/>
      <c r="I11" s="27"/>
      <c r="J11" s="27"/>
      <c r="K11" s="27"/>
    </row>
    <row r="12" spans="1:12" s="4" customFormat="1" ht="37" customHeight="1" thickTop="1" thickBot="1" x14ac:dyDescent="0.4">
      <c r="A12" s="148"/>
      <c r="B12" s="69" t="s">
        <v>177</v>
      </c>
      <c r="C12" s="22"/>
      <c r="F12" s="27"/>
      <c r="G12" s="27"/>
      <c r="H12" s="27"/>
      <c r="I12" s="27"/>
      <c r="J12" s="27"/>
      <c r="K12" s="27"/>
    </row>
    <row r="13" spans="1:12" s="4" customFormat="1" ht="37" customHeight="1" thickTop="1" thickBot="1" x14ac:dyDescent="0.4">
      <c r="A13" s="148"/>
      <c r="B13" s="69" t="s">
        <v>178</v>
      </c>
      <c r="C13" s="22"/>
      <c r="F13" s="27"/>
      <c r="G13" s="27"/>
      <c r="H13" s="27"/>
      <c r="I13" s="27"/>
      <c r="J13" s="27"/>
      <c r="K13" s="27"/>
    </row>
    <row r="14" spans="1:12" s="4" customFormat="1" ht="37" customHeight="1" thickTop="1" thickBot="1" x14ac:dyDescent="0.4">
      <c r="A14" s="148"/>
      <c r="B14" s="69" t="s">
        <v>179</v>
      </c>
      <c r="C14" s="22"/>
      <c r="F14" s="27"/>
      <c r="G14" s="27"/>
      <c r="H14" s="27"/>
      <c r="I14" s="27"/>
      <c r="J14" s="27"/>
      <c r="K14" s="27"/>
    </row>
    <row r="15" spans="1:12" s="4" customFormat="1" ht="37" customHeight="1" thickTop="1" thickBot="1" x14ac:dyDescent="0.4">
      <c r="A15" s="149"/>
      <c r="B15" s="69" t="s">
        <v>180</v>
      </c>
      <c r="C15" s="22"/>
      <c r="F15" s="27"/>
      <c r="G15" s="27"/>
      <c r="H15" s="27"/>
      <c r="I15" s="27"/>
      <c r="J15" s="27"/>
      <c r="K15" s="27"/>
    </row>
    <row r="16" spans="1:12" s="4" customFormat="1" ht="37" customHeight="1" thickTop="1" thickBot="1" x14ac:dyDescent="0.4">
      <c r="A16" s="136" t="s">
        <v>9</v>
      </c>
      <c r="B16" s="9" t="s">
        <v>55</v>
      </c>
      <c r="C16" s="22"/>
      <c r="F16" s="27"/>
      <c r="G16" s="27"/>
      <c r="H16" s="27"/>
      <c r="I16" s="27"/>
      <c r="J16" s="27"/>
      <c r="K16" s="27"/>
    </row>
    <row r="17" spans="1:11" s="4" customFormat="1" ht="42.65" customHeight="1" thickTop="1" thickBot="1" x14ac:dyDescent="0.4">
      <c r="A17" s="136"/>
      <c r="B17" s="9" t="s">
        <v>181</v>
      </c>
      <c r="C17" s="22"/>
      <c r="F17" s="27"/>
      <c r="G17" s="27"/>
      <c r="H17" s="27"/>
      <c r="I17" s="27"/>
      <c r="J17" s="27"/>
      <c r="K17" s="27"/>
    </row>
    <row r="18" spans="1:11" s="4" customFormat="1" ht="37" customHeight="1" thickTop="1" thickBot="1" x14ac:dyDescent="0.4">
      <c r="A18" s="136"/>
      <c r="B18" s="9" t="s">
        <v>182</v>
      </c>
      <c r="C18" s="22"/>
      <c r="F18" s="27"/>
      <c r="G18" s="27"/>
      <c r="H18" s="27"/>
      <c r="I18" s="27"/>
      <c r="J18" s="27"/>
      <c r="K18" s="27"/>
    </row>
    <row r="19" spans="1:11" s="4" customFormat="1" ht="37" hidden="1" customHeight="1" thickTop="1" thickBot="1" x14ac:dyDescent="0.35">
      <c r="A19" s="136"/>
      <c r="B19" s="9"/>
      <c r="C19" s="22"/>
      <c r="F19" s="23"/>
      <c r="G19" s="1"/>
      <c r="H19" s="23"/>
      <c r="I19" s="22"/>
      <c r="J19" s="22"/>
      <c r="K19" s="22"/>
    </row>
    <row r="20" spans="1:11" ht="14.5" thickTop="1" x14ac:dyDescent="0.3"/>
    <row r="21" spans="1:11" ht="16" thickBot="1" x14ac:dyDescent="0.4">
      <c r="A21" s="11" t="s">
        <v>155</v>
      </c>
    </row>
    <row r="22" spans="1:11" ht="14.5" thickTop="1" x14ac:dyDescent="0.3">
      <c r="A22" s="120"/>
      <c r="B22" s="121"/>
      <c r="C22" s="121"/>
      <c r="D22" s="121"/>
      <c r="E22" s="121"/>
      <c r="F22" s="121"/>
      <c r="G22" s="121"/>
      <c r="H22" s="121"/>
      <c r="I22" s="121"/>
      <c r="J22" s="121"/>
      <c r="K22" s="122"/>
    </row>
    <row r="23" spans="1:11" x14ac:dyDescent="0.3">
      <c r="A23" s="123"/>
      <c r="B23" s="124"/>
      <c r="C23" s="124"/>
      <c r="D23" s="124"/>
      <c r="E23" s="124"/>
      <c r="F23" s="124"/>
      <c r="G23" s="124"/>
      <c r="H23" s="124"/>
      <c r="I23" s="124"/>
      <c r="J23" s="124"/>
      <c r="K23" s="125"/>
    </row>
    <row r="24" spans="1:11" x14ac:dyDescent="0.3">
      <c r="A24" s="123"/>
      <c r="B24" s="124"/>
      <c r="C24" s="124"/>
      <c r="D24" s="124"/>
      <c r="E24" s="124"/>
      <c r="F24" s="124"/>
      <c r="G24" s="124"/>
      <c r="H24" s="124"/>
      <c r="I24" s="124"/>
      <c r="J24" s="124"/>
      <c r="K24" s="125"/>
    </row>
    <row r="25" spans="1:11" x14ac:dyDescent="0.3">
      <c r="A25" s="123"/>
      <c r="B25" s="124"/>
      <c r="C25" s="124"/>
      <c r="D25" s="124"/>
      <c r="E25" s="124"/>
      <c r="F25" s="124"/>
      <c r="G25" s="124"/>
      <c r="H25" s="124"/>
      <c r="I25" s="124"/>
      <c r="J25" s="124"/>
      <c r="K25" s="125"/>
    </row>
    <row r="26" spans="1:11" x14ac:dyDescent="0.3">
      <c r="A26" s="123"/>
      <c r="B26" s="124"/>
      <c r="C26" s="124"/>
      <c r="D26" s="124"/>
      <c r="E26" s="124"/>
      <c r="F26" s="124"/>
      <c r="G26" s="124"/>
      <c r="H26" s="124"/>
      <c r="I26" s="124"/>
      <c r="J26" s="124"/>
      <c r="K26" s="125"/>
    </row>
    <row r="27" spans="1:11" ht="14.5" thickBot="1" x14ac:dyDescent="0.35">
      <c r="A27" s="126"/>
      <c r="B27" s="127"/>
      <c r="C27" s="127"/>
      <c r="D27" s="127"/>
      <c r="E27" s="127"/>
      <c r="F27" s="127"/>
      <c r="G27" s="127"/>
      <c r="H27" s="127"/>
      <c r="I27" s="127"/>
      <c r="J27" s="127"/>
      <c r="K27" s="128"/>
    </row>
    <row r="28" spans="1:11" ht="14.5" thickTop="1" x14ac:dyDescent="0.3"/>
  </sheetData>
  <sheetProtection sheet="1" objects="1" selectLockedCells="1"/>
  <mergeCells count="11">
    <mergeCell ref="A22:K27"/>
    <mergeCell ref="A1:C1"/>
    <mergeCell ref="A7:A9"/>
    <mergeCell ref="A10:A15"/>
    <mergeCell ref="A16:A19"/>
    <mergeCell ref="F1:K1"/>
    <mergeCell ref="A2:C2"/>
    <mergeCell ref="F2:H5"/>
    <mergeCell ref="A3:C3"/>
    <mergeCell ref="A4:C4"/>
    <mergeCell ref="A5:C5"/>
  </mergeCells>
  <conditionalFormatting sqref="C7:C19">
    <cfRule type="cellIs" dxfId="27" priority="1" operator="equal">
      <formula>"Green"</formula>
    </cfRule>
    <cfRule type="cellIs" dxfId="26" priority="2" operator="equal">
      <formula>"Amber"</formula>
    </cfRule>
    <cfRule type="cellIs" dxfId="25" priority="3" operator="equal">
      <formula>"Red"</formula>
    </cfRule>
    <cfRule type="cellIs" dxfId="24" priority="4" operator="equal">
      <formula>"Black"</formula>
    </cfRule>
  </conditionalFormatting>
  <dataValidations count="1">
    <dataValidation type="list" allowBlank="1" showInputMessage="1" showErrorMessage="1" sqref="C7:C19" xr:uid="{444C8D95-3443-4E60-97B0-2F87B8807439}">
      <formula1>"Black,Red,Amber,Green"</formula1>
    </dataValidation>
  </dataValidations>
  <pageMargins left="0.70866141732283472" right="0.70866141732283472" top="0.74803149606299213" bottom="0.74803149606299213" header="0.31496062992125984" footer="0.31496062992125984"/>
  <pageSetup paperSize="9" scale="4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088303324553418317B9DC6E777B6D" ma:contentTypeVersion="18" ma:contentTypeDescription="Create a new document." ma:contentTypeScope="" ma:versionID="19e646ad5bec2325bec8b36ee602b941">
  <xsd:schema xmlns:xsd="http://www.w3.org/2001/XMLSchema" xmlns:xs="http://www.w3.org/2001/XMLSchema" xmlns:p="http://schemas.microsoft.com/office/2006/metadata/properties" xmlns:ns1="http://schemas.microsoft.com/sharepoint/v3" xmlns:ns2="1a64678e-943f-4610-a638-894971b35655" xmlns:ns3="42bccd80-12b1-4459-8862-4da1a2ee17c6" targetNamespace="http://schemas.microsoft.com/office/2006/metadata/properties" ma:root="true" ma:fieldsID="d4cf9077be899a0e80dc5b3afb7c9538" ns1:_="" ns2:_="" ns3:_="">
    <xsd:import namespace="http://schemas.microsoft.com/sharepoint/v3"/>
    <xsd:import namespace="1a64678e-943f-4610-a638-894971b35655"/>
    <xsd:import namespace="42bccd80-12b1-4459-8862-4da1a2ee17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DateTaken" minOccurs="0"/>
                <xsd:element ref="ns2:MediaLengthInSecond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64678e-943f-4610-a638-894971b356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bccd80-12b1-4459-8862-4da1a2ee17c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10abfa-e83c-43dd-bb1a-66862324ab6e}" ma:internalName="TaxCatchAll" ma:showField="CatchAllData" ma:web="42bccd80-12b1-4459-8862-4da1a2ee17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64678e-943f-4610-a638-894971b35655">
      <Terms xmlns="http://schemas.microsoft.com/office/infopath/2007/PartnerControls"/>
    </lcf76f155ced4ddcb4097134ff3c332f>
    <TaxCatchAll xmlns="42bccd80-12b1-4459-8862-4da1a2ee17c6"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B6331F5-5A8B-4EB4-94EB-2767E008F1C8}"/>
</file>

<file path=customXml/itemProps2.xml><?xml version="1.0" encoding="utf-8"?>
<ds:datastoreItem xmlns:ds="http://schemas.openxmlformats.org/officeDocument/2006/customXml" ds:itemID="{26E0F95B-1820-4C9C-8EA0-0A207D57EB8A}">
  <ds:schemaRefs>
    <ds:schemaRef ds:uri="http://schemas.microsoft.com/sharepoint/v3/contenttype/forms"/>
  </ds:schemaRefs>
</ds:datastoreItem>
</file>

<file path=customXml/itemProps3.xml><?xml version="1.0" encoding="utf-8"?>
<ds:datastoreItem xmlns:ds="http://schemas.openxmlformats.org/officeDocument/2006/customXml" ds:itemID="{4B31A446-33D6-41AB-9FF6-1527FE26BA78}">
  <ds:schemaRefs>
    <ds:schemaRef ds:uri="http://schemas.microsoft.com/office/2006/metadata/properties"/>
    <ds:schemaRef ds:uri="http://schemas.microsoft.com/office/infopath/2007/PartnerControls"/>
    <ds:schemaRef ds:uri="8e694899-a0ba-434a-9812-d46ba06a3422"/>
    <ds:schemaRef ds:uri="272463e1-f984-4343-ae00-ca40c13dfa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Introduction</vt:lpstr>
      <vt:lpstr>Dashboard</vt:lpstr>
      <vt:lpstr>Setup</vt:lpstr>
      <vt:lpstr>Context</vt:lpstr>
      <vt:lpstr>Guide</vt:lpstr>
      <vt:lpstr>Purpose</vt:lpstr>
      <vt:lpstr>Governance</vt:lpstr>
      <vt:lpstr>Leadership</vt:lpstr>
      <vt:lpstr>Workforce</vt:lpstr>
      <vt:lpstr>Business Cases</vt:lpstr>
      <vt:lpstr>Training</vt:lpstr>
      <vt:lpstr>Clinical </vt:lpstr>
      <vt:lpstr>Supervision</vt:lpstr>
      <vt:lpstr>CPD</vt:lpstr>
      <vt:lpstr>Links</vt:lpstr>
      <vt:lpstr>Versions</vt:lpstr>
      <vt:lpstr>'Business Cases'!Print_Area</vt:lpstr>
      <vt:lpstr>'Clinical '!Print_Area</vt:lpstr>
      <vt:lpstr>CPD!Print_Area</vt:lpstr>
      <vt:lpstr>Governance!Print_Area</vt:lpstr>
      <vt:lpstr>Guide!Print_Area</vt:lpstr>
      <vt:lpstr>Introduction!Print_Area</vt:lpstr>
      <vt:lpstr>Leadership!Print_Area</vt:lpstr>
      <vt:lpstr>Links!Print_Area</vt:lpstr>
      <vt:lpstr>Purpose!Print_Area</vt:lpstr>
      <vt:lpstr>Supervision!Print_Area</vt:lpstr>
      <vt:lpstr>Training!Print_Area</vt:lpstr>
      <vt:lpstr>Versions!Print_Area</vt:lpstr>
      <vt:lpstr>Workforce!Print_Area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Elouise Greenwood</dc:creator>
  <cp:keywords/>
  <dc:description/>
  <cp:lastModifiedBy>Holter Fiona (Sussex NHS Commisioners)</cp:lastModifiedBy>
  <cp:revision/>
  <dcterms:created xsi:type="dcterms:W3CDTF">2022-03-18T16:17:20Z</dcterms:created>
  <dcterms:modified xsi:type="dcterms:W3CDTF">2022-08-15T10:48:23Z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0x0101006F088303324553418317B9DC6E777B6D</vt:lpwstr>
  </property>
  <property fmtid="{D5CDD505-2E9C-101B-9397-08002B2CF9AE}" pid="3" name="MediaServiceImageTags">
    <vt:lpwstr/>
  </property>
</Properties>
</file>